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总成绩" sheetId="13" r:id="rId1"/>
  </sheets>
  <definedNames>
    <definedName name="_xlnm._FilterDatabase" localSheetId="0" hidden="1">总成绩!$A$3:$G$3</definedName>
  </definedNames>
  <calcPr calcId="144525"/>
</workbook>
</file>

<file path=xl/sharedStrings.xml><?xml version="1.0" encoding="utf-8"?>
<sst xmlns="http://schemas.openxmlformats.org/spreadsheetml/2006/main" count="166" uniqueCount="53">
  <si>
    <t>附件：</t>
  </si>
  <si>
    <t>2020年湖北省鄂州市“121人才池”计划专项招聘部分岗位面试成绩及总成绩（二）</t>
  </si>
  <si>
    <t>序号</t>
  </si>
  <si>
    <t>报考部门名称</t>
  </si>
  <si>
    <t>报考单位名称</t>
  </si>
  <si>
    <t>职位名称</t>
  </si>
  <si>
    <t>姓名</t>
  </si>
  <si>
    <t>学历</t>
  </si>
  <si>
    <t>笔试原
始成绩</t>
  </si>
  <si>
    <t>笔试折
合分</t>
  </si>
  <si>
    <t>面试原
成绩</t>
  </si>
  <si>
    <t>面试折
合分</t>
  </si>
  <si>
    <t>总成绩</t>
  </si>
  <si>
    <t>备注</t>
  </si>
  <si>
    <t>市纪委监委</t>
  </si>
  <si>
    <t>市反腐倡廉教育中心</t>
  </si>
  <si>
    <t>普纪宣传</t>
  </si>
  <si>
    <t>詹宇恒</t>
  </si>
  <si>
    <t>全日制本科</t>
  </si>
  <si>
    <t>李灿</t>
  </si>
  <si>
    <t>李宁远</t>
  </si>
  <si>
    <t>邱依文</t>
  </si>
  <si>
    <t>余卓远</t>
  </si>
  <si>
    <t>叶凌云</t>
  </si>
  <si>
    <t>全日制硕士</t>
  </si>
  <si>
    <t>裴孟然</t>
  </si>
  <si>
    <t>宋斌</t>
  </si>
  <si>
    <t>程思远</t>
  </si>
  <si>
    <t>王文铜</t>
  </si>
  <si>
    <t>缺考</t>
  </si>
  <si>
    <t>钟伟</t>
  </si>
  <si>
    <t>罗浩</t>
  </si>
  <si>
    <t>赵新</t>
  </si>
  <si>
    <t>熊锋</t>
  </si>
  <si>
    <t>廖棕州</t>
  </si>
  <si>
    <t>孟芷安</t>
  </si>
  <si>
    <t>邵润芳</t>
  </si>
  <si>
    <t>商敏</t>
  </si>
  <si>
    <t>向铭</t>
  </si>
  <si>
    <t>信息化管理</t>
  </si>
  <si>
    <t>尹成明</t>
  </si>
  <si>
    <t>龚政</t>
  </si>
  <si>
    <t>王应元</t>
  </si>
  <si>
    <t>陈楷</t>
  </si>
  <si>
    <t>龚哲文</t>
  </si>
  <si>
    <t>周群</t>
  </si>
  <si>
    <t>市文化和旅游局</t>
  </si>
  <si>
    <t>市社体中心</t>
  </si>
  <si>
    <t>篮球教练</t>
  </si>
  <si>
    <t>邹祖樊</t>
  </si>
  <si>
    <t>王嘉晨</t>
  </si>
  <si>
    <t>余天成</t>
  </si>
  <si>
    <t>付肇阳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</si>
</sst>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1" xfId="0" applyFont="1" applyBorder="1"/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G32" sqref="G32"/>
    </sheetView>
  </sheetViews>
  <sheetFormatPr defaultColWidth="9" defaultRowHeight="12.75"/>
  <cols>
    <col min="1" max="1" width="5.57142857142857" customWidth="1"/>
    <col min="2" max="2" width="18.8571428571429" customWidth="1"/>
    <col min="3" max="3" width="32.2857142857143" customWidth="1"/>
    <col min="4" max="4" width="41.5714285714286" customWidth="1"/>
    <col min="6" max="6" width="13.4285714285714" customWidth="1"/>
    <col min="11" max="11" width="8.42857142857143" customWidth="1"/>
    <col min="12" max="12" width="8.14285714285714" customWidth="1"/>
  </cols>
  <sheetData>
    <row r="1" ht="19" customHeight="1" spans="1:5">
      <c r="A1" s="1" t="s">
        <v>0</v>
      </c>
      <c r="E1" s="1"/>
    </row>
    <row r="2" ht="28.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8.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  <c r="J3" s="12" t="s">
        <v>11</v>
      </c>
      <c r="K3" s="4" t="s">
        <v>12</v>
      </c>
      <c r="L3" s="4" t="s">
        <v>13</v>
      </c>
    </row>
    <row r="4" ht="20" customHeight="1" spans="1:12">
      <c r="A4" s="5">
        <v>1</v>
      </c>
      <c r="B4" s="5" t="s">
        <v>14</v>
      </c>
      <c r="C4" s="5" t="s">
        <v>15</v>
      </c>
      <c r="D4" s="5" t="s">
        <v>16</v>
      </c>
      <c r="E4" s="6" t="s">
        <v>17</v>
      </c>
      <c r="F4" s="5" t="s">
        <v>18</v>
      </c>
      <c r="G4" s="7">
        <v>71.6</v>
      </c>
      <c r="H4" s="8">
        <f>G4*0.4</f>
        <v>28.64</v>
      </c>
      <c r="I4" s="7">
        <v>83.52</v>
      </c>
      <c r="J4" s="13">
        <f>I4*0.6</f>
        <v>50.112</v>
      </c>
      <c r="K4" s="7">
        <f>H4+J4</f>
        <v>78.752</v>
      </c>
      <c r="L4" s="14"/>
    </row>
    <row r="5" ht="20" customHeight="1" spans="1:12">
      <c r="A5" s="5">
        <v>2</v>
      </c>
      <c r="B5" s="5" t="s">
        <v>14</v>
      </c>
      <c r="C5" s="5" t="s">
        <v>15</v>
      </c>
      <c r="D5" s="5" t="s">
        <v>16</v>
      </c>
      <c r="E5" s="6" t="s">
        <v>19</v>
      </c>
      <c r="F5" s="5" t="s">
        <v>18</v>
      </c>
      <c r="G5" s="7">
        <v>68.9</v>
      </c>
      <c r="H5" s="8">
        <f>G5*0.4</f>
        <v>27.56</v>
      </c>
      <c r="I5" s="7">
        <v>74.04</v>
      </c>
      <c r="J5" s="13">
        <f>I5*0.6</f>
        <v>44.424</v>
      </c>
      <c r="K5" s="7">
        <f>H5+J5</f>
        <v>71.984</v>
      </c>
      <c r="L5" s="14"/>
    </row>
    <row r="6" ht="20" customHeight="1" spans="1:12">
      <c r="A6" s="5">
        <v>3</v>
      </c>
      <c r="B6" s="5" t="s">
        <v>14</v>
      </c>
      <c r="C6" s="5" t="s">
        <v>15</v>
      </c>
      <c r="D6" s="5" t="s">
        <v>16</v>
      </c>
      <c r="E6" s="6" t="s">
        <v>20</v>
      </c>
      <c r="F6" s="5" t="s">
        <v>18</v>
      </c>
      <c r="G6" s="7">
        <v>66.1</v>
      </c>
      <c r="H6" s="8">
        <f>G6*0.4</f>
        <v>26.44</v>
      </c>
      <c r="I6" s="7">
        <v>72.42</v>
      </c>
      <c r="J6" s="13">
        <f>I6*0.6</f>
        <v>43.452</v>
      </c>
      <c r="K6" s="7">
        <f>H6+J6</f>
        <v>69.892</v>
      </c>
      <c r="L6" s="14"/>
    </row>
    <row r="7" ht="20" customHeight="1" spans="1:12">
      <c r="A7" s="5">
        <v>4</v>
      </c>
      <c r="B7" s="5" t="s">
        <v>14</v>
      </c>
      <c r="C7" s="5" t="s">
        <v>15</v>
      </c>
      <c r="D7" s="5" t="s">
        <v>16</v>
      </c>
      <c r="E7" s="6" t="s">
        <v>21</v>
      </c>
      <c r="F7" s="5" t="s">
        <v>18</v>
      </c>
      <c r="G7" s="7">
        <v>65.5</v>
      </c>
      <c r="H7" s="8">
        <f>G7*0.4</f>
        <v>26.2</v>
      </c>
      <c r="I7" s="7">
        <v>80.52</v>
      </c>
      <c r="J7" s="13">
        <f>I7*0.6</f>
        <v>48.312</v>
      </c>
      <c r="K7" s="7">
        <f>H7+J7</f>
        <v>74.512</v>
      </c>
      <c r="L7" s="14"/>
    </row>
    <row r="8" ht="20" customHeight="1" spans="1:12">
      <c r="A8" s="5">
        <v>5</v>
      </c>
      <c r="B8" s="5" t="s">
        <v>14</v>
      </c>
      <c r="C8" s="5" t="s">
        <v>15</v>
      </c>
      <c r="D8" s="5" t="s">
        <v>16</v>
      </c>
      <c r="E8" s="6" t="s">
        <v>22</v>
      </c>
      <c r="F8" s="5" t="s">
        <v>18</v>
      </c>
      <c r="G8" s="7">
        <v>62.6</v>
      </c>
      <c r="H8" s="8">
        <f>G8*0.4</f>
        <v>25.04</v>
      </c>
      <c r="I8" s="7">
        <v>74.54</v>
      </c>
      <c r="J8" s="13">
        <f>I8*0.6</f>
        <v>44.724</v>
      </c>
      <c r="K8" s="7">
        <f>H8+J8</f>
        <v>69.764</v>
      </c>
      <c r="L8" s="14"/>
    </row>
    <row r="9" ht="20" customHeight="1" spans="1:12">
      <c r="A9" s="5">
        <v>6</v>
      </c>
      <c r="B9" s="9" t="s">
        <v>14</v>
      </c>
      <c r="C9" s="9" t="s">
        <v>15</v>
      </c>
      <c r="D9" s="9" t="s">
        <v>16</v>
      </c>
      <c r="E9" s="10" t="s">
        <v>23</v>
      </c>
      <c r="F9" s="9" t="s">
        <v>24</v>
      </c>
      <c r="G9" s="7"/>
      <c r="H9" s="11"/>
      <c r="I9" s="7">
        <v>76.18</v>
      </c>
      <c r="J9" s="13"/>
      <c r="K9" s="7">
        <f t="shared" ref="K9:K14" si="0">I9</f>
        <v>76.18</v>
      </c>
      <c r="L9" s="14"/>
    </row>
    <row r="10" ht="20" customHeight="1" spans="1:12">
      <c r="A10" s="5">
        <v>7</v>
      </c>
      <c r="B10" s="9" t="s">
        <v>14</v>
      </c>
      <c r="C10" s="9" t="s">
        <v>15</v>
      </c>
      <c r="D10" s="9" t="s">
        <v>16</v>
      </c>
      <c r="E10" s="10" t="s">
        <v>25</v>
      </c>
      <c r="F10" s="9" t="s">
        <v>24</v>
      </c>
      <c r="G10" s="7"/>
      <c r="H10" s="11"/>
      <c r="I10" s="7">
        <v>76.06</v>
      </c>
      <c r="J10" s="13"/>
      <c r="K10" s="7">
        <f t="shared" si="0"/>
        <v>76.06</v>
      </c>
      <c r="L10" s="14"/>
    </row>
    <row r="11" ht="20" customHeight="1" spans="1:12">
      <c r="A11" s="5">
        <v>8</v>
      </c>
      <c r="B11" s="9" t="s">
        <v>14</v>
      </c>
      <c r="C11" s="9" t="s">
        <v>15</v>
      </c>
      <c r="D11" s="9" t="s">
        <v>16</v>
      </c>
      <c r="E11" s="10" t="s">
        <v>26</v>
      </c>
      <c r="F11" s="9" t="s">
        <v>24</v>
      </c>
      <c r="G11" s="7"/>
      <c r="H11" s="11"/>
      <c r="I11" s="7">
        <v>83.32</v>
      </c>
      <c r="J11" s="13"/>
      <c r="K11" s="7">
        <f t="shared" si="0"/>
        <v>83.32</v>
      </c>
      <c r="L11" s="14"/>
    </row>
    <row r="12" ht="20" customHeight="1" spans="1:12">
      <c r="A12" s="5">
        <v>9</v>
      </c>
      <c r="B12" s="9" t="s">
        <v>14</v>
      </c>
      <c r="C12" s="9" t="s">
        <v>15</v>
      </c>
      <c r="D12" s="9" t="s">
        <v>16</v>
      </c>
      <c r="E12" s="10" t="s">
        <v>27</v>
      </c>
      <c r="F12" s="9" t="s">
        <v>24</v>
      </c>
      <c r="G12" s="7"/>
      <c r="H12" s="11"/>
      <c r="I12" s="7">
        <v>76.8</v>
      </c>
      <c r="J12" s="13"/>
      <c r="K12" s="7">
        <f t="shared" si="0"/>
        <v>76.8</v>
      </c>
      <c r="L12" s="14"/>
    </row>
    <row r="13" ht="20" customHeight="1" spans="1:12">
      <c r="A13" s="5">
        <v>10</v>
      </c>
      <c r="B13" s="9" t="s">
        <v>14</v>
      </c>
      <c r="C13" s="9" t="s">
        <v>15</v>
      </c>
      <c r="D13" s="9" t="s">
        <v>16</v>
      </c>
      <c r="E13" s="10" t="s">
        <v>28</v>
      </c>
      <c r="F13" s="9" t="s">
        <v>24</v>
      </c>
      <c r="G13" s="7"/>
      <c r="H13" s="11"/>
      <c r="I13" s="7"/>
      <c r="J13" s="15"/>
      <c r="K13" s="7">
        <f t="shared" si="0"/>
        <v>0</v>
      </c>
      <c r="L13" s="9" t="s">
        <v>29</v>
      </c>
    </row>
    <row r="14" ht="20" customHeight="1" spans="1:12">
      <c r="A14" s="5">
        <v>11</v>
      </c>
      <c r="B14" s="9" t="s">
        <v>14</v>
      </c>
      <c r="C14" s="9" t="s">
        <v>15</v>
      </c>
      <c r="D14" s="9" t="s">
        <v>16</v>
      </c>
      <c r="E14" s="10" t="s">
        <v>30</v>
      </c>
      <c r="F14" s="9" t="s">
        <v>24</v>
      </c>
      <c r="G14" s="7"/>
      <c r="H14" s="11"/>
      <c r="I14" s="7"/>
      <c r="J14" s="15"/>
      <c r="K14" s="7">
        <f t="shared" si="0"/>
        <v>0</v>
      </c>
      <c r="L14" s="9" t="s">
        <v>29</v>
      </c>
    </row>
    <row r="15" ht="20" customHeight="1" spans="1:12">
      <c r="A15" s="5">
        <v>12</v>
      </c>
      <c r="B15" s="9" t="s">
        <v>14</v>
      </c>
      <c r="C15" s="9" t="s">
        <v>15</v>
      </c>
      <c r="D15" s="9" t="s">
        <v>16</v>
      </c>
      <c r="E15" s="10" t="s">
        <v>31</v>
      </c>
      <c r="F15" s="9" t="s">
        <v>24</v>
      </c>
      <c r="G15" s="7"/>
      <c r="H15" s="11"/>
      <c r="I15" s="7">
        <v>75.34</v>
      </c>
      <c r="J15" s="13"/>
      <c r="K15" s="7">
        <f t="shared" ref="K15:K22" si="1">I15</f>
        <v>75.34</v>
      </c>
      <c r="L15" s="14"/>
    </row>
    <row r="16" ht="20" customHeight="1" spans="1:12">
      <c r="A16" s="5">
        <v>13</v>
      </c>
      <c r="B16" s="9" t="s">
        <v>14</v>
      </c>
      <c r="C16" s="9" t="s">
        <v>15</v>
      </c>
      <c r="D16" s="9" t="s">
        <v>16</v>
      </c>
      <c r="E16" s="10" t="s">
        <v>32</v>
      </c>
      <c r="F16" s="9" t="s">
        <v>24</v>
      </c>
      <c r="G16" s="7"/>
      <c r="H16" s="11"/>
      <c r="I16" s="7">
        <v>60.4</v>
      </c>
      <c r="J16" s="13"/>
      <c r="K16" s="7">
        <f t="shared" si="1"/>
        <v>60.4</v>
      </c>
      <c r="L16" s="14"/>
    </row>
    <row r="17" ht="20" customHeight="1" spans="1:12">
      <c r="A17" s="5">
        <v>14</v>
      </c>
      <c r="B17" s="9" t="s">
        <v>14</v>
      </c>
      <c r="C17" s="9" t="s">
        <v>15</v>
      </c>
      <c r="D17" s="9" t="s">
        <v>16</v>
      </c>
      <c r="E17" s="10" t="s">
        <v>33</v>
      </c>
      <c r="F17" s="9" t="s">
        <v>24</v>
      </c>
      <c r="G17" s="7"/>
      <c r="H17" s="11"/>
      <c r="I17" s="7"/>
      <c r="J17" s="15"/>
      <c r="K17" s="7">
        <f t="shared" si="1"/>
        <v>0</v>
      </c>
      <c r="L17" s="9" t="s">
        <v>29</v>
      </c>
    </row>
    <row r="18" ht="20" customHeight="1" spans="1:12">
      <c r="A18" s="5">
        <v>15</v>
      </c>
      <c r="B18" s="9" t="s">
        <v>14</v>
      </c>
      <c r="C18" s="9" t="s">
        <v>15</v>
      </c>
      <c r="D18" s="9" t="s">
        <v>16</v>
      </c>
      <c r="E18" s="10" t="s">
        <v>34</v>
      </c>
      <c r="F18" s="9" t="s">
        <v>24</v>
      </c>
      <c r="G18" s="7"/>
      <c r="H18" s="11"/>
      <c r="I18" s="7"/>
      <c r="J18" s="15"/>
      <c r="K18" s="7">
        <f t="shared" si="1"/>
        <v>0</v>
      </c>
      <c r="L18" s="9" t="s">
        <v>29</v>
      </c>
    </row>
    <row r="19" ht="20" customHeight="1" spans="1:12">
      <c r="A19" s="5">
        <v>16</v>
      </c>
      <c r="B19" s="9" t="s">
        <v>14</v>
      </c>
      <c r="C19" s="9" t="s">
        <v>15</v>
      </c>
      <c r="D19" s="9" t="s">
        <v>16</v>
      </c>
      <c r="E19" s="10" t="s">
        <v>35</v>
      </c>
      <c r="F19" s="9" t="s">
        <v>24</v>
      </c>
      <c r="G19" s="7"/>
      <c r="H19" s="11"/>
      <c r="I19" s="7">
        <v>57.78</v>
      </c>
      <c r="J19" s="13"/>
      <c r="K19" s="7">
        <f t="shared" si="1"/>
        <v>57.78</v>
      </c>
      <c r="L19" s="14"/>
    </row>
    <row r="20" ht="20" customHeight="1" spans="1:12">
      <c r="A20" s="5">
        <v>17</v>
      </c>
      <c r="B20" s="9" t="s">
        <v>14</v>
      </c>
      <c r="C20" s="9" t="s">
        <v>15</v>
      </c>
      <c r="D20" s="9" t="s">
        <v>16</v>
      </c>
      <c r="E20" s="10" t="s">
        <v>36</v>
      </c>
      <c r="F20" s="9" t="s">
        <v>24</v>
      </c>
      <c r="G20" s="7"/>
      <c r="H20" s="11"/>
      <c r="I20" s="7">
        <v>75.17</v>
      </c>
      <c r="J20" s="13"/>
      <c r="K20" s="7">
        <f t="shared" si="1"/>
        <v>75.17</v>
      </c>
      <c r="L20" s="14"/>
    </row>
    <row r="21" ht="20" customHeight="1" spans="1:12">
      <c r="A21" s="5">
        <v>18</v>
      </c>
      <c r="B21" s="9" t="s">
        <v>14</v>
      </c>
      <c r="C21" s="9" t="s">
        <v>15</v>
      </c>
      <c r="D21" s="9" t="s">
        <v>16</v>
      </c>
      <c r="E21" s="10" t="s">
        <v>37</v>
      </c>
      <c r="F21" s="9" t="s">
        <v>24</v>
      </c>
      <c r="G21" s="7"/>
      <c r="H21" s="11"/>
      <c r="I21" s="7"/>
      <c r="J21" s="15"/>
      <c r="K21" s="7">
        <f t="shared" si="1"/>
        <v>0</v>
      </c>
      <c r="L21" s="9" t="s">
        <v>29</v>
      </c>
    </row>
    <row r="22" ht="20" customHeight="1" spans="1:12">
      <c r="A22" s="5">
        <v>19</v>
      </c>
      <c r="B22" s="9" t="s">
        <v>14</v>
      </c>
      <c r="C22" s="9" t="s">
        <v>15</v>
      </c>
      <c r="D22" s="9" t="s">
        <v>16</v>
      </c>
      <c r="E22" s="10" t="s">
        <v>38</v>
      </c>
      <c r="F22" s="9" t="s">
        <v>24</v>
      </c>
      <c r="G22" s="7"/>
      <c r="H22" s="11"/>
      <c r="I22" s="7">
        <v>76</v>
      </c>
      <c r="J22" s="13"/>
      <c r="K22" s="7">
        <f t="shared" si="1"/>
        <v>76</v>
      </c>
      <c r="L22" s="14"/>
    </row>
    <row r="23" ht="20" customHeight="1" spans="1:12">
      <c r="A23" s="5">
        <v>20</v>
      </c>
      <c r="B23" s="5" t="s">
        <v>14</v>
      </c>
      <c r="C23" s="5" t="s">
        <v>15</v>
      </c>
      <c r="D23" s="5" t="s">
        <v>39</v>
      </c>
      <c r="E23" s="6" t="s">
        <v>40</v>
      </c>
      <c r="F23" s="5" t="s">
        <v>18</v>
      </c>
      <c r="G23" s="7">
        <v>75</v>
      </c>
      <c r="H23" s="8">
        <f>G23*0.4</f>
        <v>30</v>
      </c>
      <c r="I23" s="7">
        <v>81.16</v>
      </c>
      <c r="J23" s="13">
        <f>I23*0.6</f>
        <v>48.696</v>
      </c>
      <c r="K23" s="7">
        <f>H23+J23</f>
        <v>78.696</v>
      </c>
      <c r="L23" s="14"/>
    </row>
    <row r="24" ht="20" customHeight="1" spans="1:12">
      <c r="A24" s="5">
        <v>21</v>
      </c>
      <c r="B24" s="5" t="s">
        <v>14</v>
      </c>
      <c r="C24" s="5" t="s">
        <v>15</v>
      </c>
      <c r="D24" s="5" t="s">
        <v>39</v>
      </c>
      <c r="E24" s="6" t="s">
        <v>41</v>
      </c>
      <c r="F24" s="5" t="s">
        <v>18</v>
      </c>
      <c r="G24" s="7">
        <v>69.3</v>
      </c>
      <c r="H24" s="8">
        <f>G24*0.4</f>
        <v>27.72</v>
      </c>
      <c r="I24" s="7">
        <v>74.22</v>
      </c>
      <c r="J24" s="13">
        <f>I24*0.6</f>
        <v>44.532</v>
      </c>
      <c r="K24" s="7">
        <f>H24+J24</f>
        <v>72.252</v>
      </c>
      <c r="L24" s="14"/>
    </row>
    <row r="25" ht="20" customHeight="1" spans="1:12">
      <c r="A25" s="5">
        <v>22</v>
      </c>
      <c r="B25" s="5" t="s">
        <v>14</v>
      </c>
      <c r="C25" s="5" t="s">
        <v>15</v>
      </c>
      <c r="D25" s="5" t="s">
        <v>39</v>
      </c>
      <c r="E25" s="6" t="s">
        <v>42</v>
      </c>
      <c r="F25" s="5" t="s">
        <v>24</v>
      </c>
      <c r="G25" s="7"/>
      <c r="H25" s="8"/>
      <c r="I25" s="7"/>
      <c r="J25" s="15"/>
      <c r="K25" s="7">
        <f>H25+J25</f>
        <v>0</v>
      </c>
      <c r="L25" s="9" t="s">
        <v>29</v>
      </c>
    </row>
    <row r="26" ht="20" customHeight="1" spans="1:12">
      <c r="A26" s="5">
        <v>23</v>
      </c>
      <c r="B26" s="5" t="s">
        <v>14</v>
      </c>
      <c r="C26" s="5" t="s">
        <v>15</v>
      </c>
      <c r="D26" s="5" t="s">
        <v>39</v>
      </c>
      <c r="E26" s="6" t="s">
        <v>43</v>
      </c>
      <c r="F26" s="5" t="s">
        <v>24</v>
      </c>
      <c r="G26" s="7"/>
      <c r="H26" s="8"/>
      <c r="I26" s="7">
        <v>81.12</v>
      </c>
      <c r="J26" s="13"/>
      <c r="K26" s="7">
        <f>I26</f>
        <v>81.12</v>
      </c>
      <c r="L26" s="14"/>
    </row>
    <row r="27" ht="20" customHeight="1" spans="1:12">
      <c r="A27" s="5">
        <v>24</v>
      </c>
      <c r="B27" s="5" t="s">
        <v>14</v>
      </c>
      <c r="C27" s="5" t="s">
        <v>15</v>
      </c>
      <c r="D27" s="5" t="s">
        <v>39</v>
      </c>
      <c r="E27" s="6" t="s">
        <v>44</v>
      </c>
      <c r="F27" s="5" t="s">
        <v>24</v>
      </c>
      <c r="G27" s="7"/>
      <c r="H27" s="8"/>
      <c r="I27" s="7">
        <v>82.26</v>
      </c>
      <c r="J27" s="13"/>
      <c r="K27" s="7">
        <f>I27</f>
        <v>82.26</v>
      </c>
      <c r="L27" s="14"/>
    </row>
    <row r="28" ht="20" customHeight="1" spans="1:12">
      <c r="A28" s="5">
        <v>25</v>
      </c>
      <c r="B28" s="5" t="s">
        <v>14</v>
      </c>
      <c r="C28" s="5" t="s">
        <v>15</v>
      </c>
      <c r="D28" s="5" t="s">
        <v>39</v>
      </c>
      <c r="E28" s="6" t="s">
        <v>45</v>
      </c>
      <c r="F28" s="5" t="s">
        <v>24</v>
      </c>
      <c r="G28" s="7"/>
      <c r="H28" s="8"/>
      <c r="I28" s="7">
        <v>73.46</v>
      </c>
      <c r="J28" s="13"/>
      <c r="K28" s="7">
        <f>I28</f>
        <v>73.46</v>
      </c>
      <c r="L28" s="14"/>
    </row>
    <row r="29" ht="20" customHeight="1" spans="1:12">
      <c r="A29" s="5">
        <v>26</v>
      </c>
      <c r="B29" s="5" t="s">
        <v>46</v>
      </c>
      <c r="C29" s="5" t="s">
        <v>47</v>
      </c>
      <c r="D29" s="5" t="s">
        <v>48</v>
      </c>
      <c r="E29" s="6" t="s">
        <v>49</v>
      </c>
      <c r="F29" s="5" t="s">
        <v>18</v>
      </c>
      <c r="G29" s="7">
        <v>71</v>
      </c>
      <c r="H29" s="8">
        <f>G29*0.4</f>
        <v>28.4</v>
      </c>
      <c r="I29" s="7">
        <v>64.474</v>
      </c>
      <c r="J29" s="13">
        <f>I29*0.6</f>
        <v>38.6844</v>
      </c>
      <c r="K29" s="7">
        <f>H29+J29</f>
        <v>67.0844</v>
      </c>
      <c r="L29" s="16"/>
    </row>
    <row r="30" ht="20" customHeight="1" spans="1:12">
      <c r="A30" s="5">
        <v>27</v>
      </c>
      <c r="B30" s="5" t="s">
        <v>46</v>
      </c>
      <c r="C30" s="5" t="s">
        <v>47</v>
      </c>
      <c r="D30" s="5" t="s">
        <v>48</v>
      </c>
      <c r="E30" s="6" t="s">
        <v>50</v>
      </c>
      <c r="F30" s="5" t="s">
        <v>18</v>
      </c>
      <c r="G30" s="7">
        <v>56.9</v>
      </c>
      <c r="H30" s="8">
        <f>G30*0.4</f>
        <v>22.76</v>
      </c>
      <c r="I30" s="7">
        <v>64.126</v>
      </c>
      <c r="J30" s="13">
        <f>I30*0.6</f>
        <v>38.4756</v>
      </c>
      <c r="K30" s="7">
        <f>H30+J30</f>
        <v>61.2356</v>
      </c>
      <c r="L30" s="16"/>
    </row>
    <row r="31" ht="20" customHeight="1" spans="1:12">
      <c r="A31" s="5">
        <v>28</v>
      </c>
      <c r="B31" s="5" t="s">
        <v>46</v>
      </c>
      <c r="C31" s="5" t="s">
        <v>47</v>
      </c>
      <c r="D31" s="5" t="s">
        <v>48</v>
      </c>
      <c r="E31" s="6" t="s">
        <v>51</v>
      </c>
      <c r="F31" s="5" t="s">
        <v>18</v>
      </c>
      <c r="G31" s="7">
        <v>55</v>
      </c>
      <c r="H31" s="8">
        <f>G31*0.4</f>
        <v>22</v>
      </c>
      <c r="I31" s="7"/>
      <c r="J31" s="13">
        <f>I31*0.6</f>
        <v>0</v>
      </c>
      <c r="K31" s="7">
        <f>H31+J31</f>
        <v>22</v>
      </c>
      <c r="L31" s="9" t="s">
        <v>29</v>
      </c>
    </row>
    <row r="32" ht="20" customHeight="1" spans="1:12">
      <c r="A32" s="5">
        <v>29</v>
      </c>
      <c r="B32" s="5" t="s">
        <v>46</v>
      </c>
      <c r="C32" s="5" t="s">
        <v>47</v>
      </c>
      <c r="D32" s="5" t="s">
        <v>48</v>
      </c>
      <c r="E32" s="6" t="s">
        <v>52</v>
      </c>
      <c r="F32" s="5" t="s">
        <v>18</v>
      </c>
      <c r="G32" s="7">
        <v>51.3</v>
      </c>
      <c r="H32" s="8">
        <f>G32*0.4</f>
        <v>20.52</v>
      </c>
      <c r="I32" s="7">
        <v>77.046</v>
      </c>
      <c r="J32" s="13">
        <f>I32*0.6</f>
        <v>46.2276</v>
      </c>
      <c r="K32" s="7">
        <f>H32+J32</f>
        <v>66.7476</v>
      </c>
      <c r="L32" s="14"/>
    </row>
  </sheetData>
  <mergeCells count="1">
    <mergeCell ref="A2:L2"/>
  </mergeCells>
  <pageMargins left="0.188888888888889" right="0.188888888888889" top="0.357638888888889" bottom="0.16111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2020-06-16T09:07:00Z</dcterms:created>
  <dcterms:modified xsi:type="dcterms:W3CDTF">2020-07-27T02:58:37Z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