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firstSheet="2" activeTab="7"/>
  </bookViews>
  <sheets>
    <sheet name="目录" sheetId="9" r:id="rId1"/>
    <sheet name="收支预算总表" sheetId="1" r:id="rId2"/>
    <sheet name="收入预算总表" sheetId="2" r:id="rId3"/>
    <sheet name="支出预算总表" sheetId="3" r:id="rId4"/>
    <sheet name="财政拨款收支总表" sheetId="4" r:id="rId5"/>
    <sheet name="一般公共预算支出表" sheetId="5" r:id="rId6"/>
    <sheet name="一般公共预算基本支出表" sheetId="6" r:id="rId7"/>
    <sheet name="政府性基金预算支出表" sheetId="8" r:id="rId8"/>
    <sheet name="三公经费支出表" sheetId="7" r:id="rId9"/>
    <sheet name="Sheet1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<sst xmlns="http://schemas.openxmlformats.org/spreadsheetml/2006/main" count="1272" uniqueCount="277">
  <si>
    <t>部门预算公开表格样式目录</t>
  </si>
  <si>
    <t>一、人社系统部门2019年收支预算总表</t>
  </si>
  <si>
    <t>二、人社系统部门2019年收入预算总表</t>
  </si>
  <si>
    <t>三、人社系统部门2019年支出预算总表</t>
  </si>
  <si>
    <t>四、人社系统部门2019年财政拨款收支预算总表</t>
  </si>
  <si>
    <t>五、人社系统部门2019年一般公共预算支出表</t>
  </si>
  <si>
    <t>六、人社系统部门2019年一般公共预算基本支出表</t>
  </si>
  <si>
    <t>七、人社系统部门2019年政府性基金预算支出表</t>
  </si>
  <si>
    <t>八、人社系统部门2019年财政拨款“三公”经费支出表</t>
  </si>
  <si>
    <t>预算01表</t>
  </si>
  <si>
    <t>人社系统 2019年  收  支  预  算  总  表</t>
  </si>
  <si>
    <t>单位：万元</t>
  </si>
  <si>
    <t>收                             入</t>
  </si>
  <si>
    <t>支                        出</t>
  </si>
  <si>
    <t>项                    目</t>
  </si>
  <si>
    <t>本年预算</t>
  </si>
  <si>
    <t>项目(按经济科目分类)</t>
  </si>
  <si>
    <t>项目(按功能分类)</t>
  </si>
  <si>
    <t>一、财政拨款（补助）</t>
  </si>
  <si>
    <t>一、基本支出</t>
  </si>
  <si>
    <t>一、【201】一般公共服务支出</t>
  </si>
  <si>
    <t xml:space="preserve">    经费拨款（补助）</t>
  </si>
  <si>
    <t xml:space="preserve">         工资福利支出</t>
  </si>
  <si>
    <t>二、【202】外交支出</t>
  </si>
  <si>
    <t xml:space="preserve">    纳入预算管理的非税收入安排的拨款(不含基金)</t>
  </si>
  <si>
    <t xml:space="preserve">         商品和服务支出</t>
  </si>
  <si>
    <t>三、【203】国防支出</t>
  </si>
  <si>
    <t xml:space="preserve">                   专项收入</t>
  </si>
  <si>
    <t xml:space="preserve">         对个人和家庭的补助支出</t>
  </si>
  <si>
    <t>四、【204】公共安全支出</t>
  </si>
  <si>
    <t xml:space="preserve">        行政事业性收费收入</t>
  </si>
  <si>
    <t>二、项目支出</t>
  </si>
  <si>
    <t>五、【205】教育支出</t>
  </si>
  <si>
    <t xml:space="preserve">        罚没收入</t>
  </si>
  <si>
    <t xml:space="preserve">        专项性公用支出</t>
  </si>
  <si>
    <t>六、【206】科学技术支出</t>
  </si>
  <si>
    <t xml:space="preserve">        国有资源(资产)有偿使用收入</t>
  </si>
  <si>
    <t xml:space="preserve">                 其中：大型会议费</t>
  </si>
  <si>
    <t>七、【207】文化体育与传媒支出</t>
  </si>
  <si>
    <t xml:space="preserve">        其他非税收入</t>
  </si>
  <si>
    <t xml:space="preserve">             购置项目</t>
  </si>
  <si>
    <t>八、【208】社会保障和就业支出</t>
  </si>
  <si>
    <t xml:space="preserve">         政府性基金拨款</t>
  </si>
  <si>
    <t xml:space="preserve">             其他专项性公用支出</t>
  </si>
  <si>
    <t>九、【209】社会保险基金支出</t>
  </si>
  <si>
    <t>二、事?收入（不含非税收入）</t>
  </si>
  <si>
    <t xml:space="preserve">         基本建设支出</t>
  </si>
  <si>
    <t>十、【210】医疗卫生与计划生育支出</t>
  </si>
  <si>
    <t>三、事业单位经营收入</t>
  </si>
  <si>
    <t xml:space="preserve">    其他项目支出</t>
  </si>
  <si>
    <t>十一、【211】节能环保支出</t>
  </si>
  <si>
    <t>四、其他收入</t>
  </si>
  <si>
    <t>三、事业单位经营支出</t>
  </si>
  <si>
    <t>十二、【212】城乡社区支出</t>
  </si>
  <si>
    <t>五、上级补助收入</t>
  </si>
  <si>
    <t>四、政府统筹</t>
  </si>
  <si>
    <t>十三、【213】农林水支出</t>
  </si>
  <si>
    <t>六、附属单位上缴收入</t>
  </si>
  <si>
    <t xml:space="preserve">  </t>
  </si>
  <si>
    <t>五、对附属单位补助支出</t>
  </si>
  <si>
    <t>十四、【214】交通运输支出</t>
  </si>
  <si>
    <t>六、上缴上级支出</t>
  </si>
  <si>
    <t>十五、【215】资源勘探电力信息等支出</t>
  </si>
  <si>
    <t>十六、【216】商业服务业等支出</t>
  </si>
  <si>
    <t>十七、【217】金融支出</t>
  </si>
  <si>
    <t>十八、【219】援助其他地区支出</t>
  </si>
  <si>
    <t>十九、【220】国土海洋气象支出</t>
  </si>
  <si>
    <t>二十、【221】住房保障支出</t>
  </si>
  <si>
    <t>二十一、【222】粮油物资储备支出</t>
  </si>
  <si>
    <t>二十二、【223】国有资本经营预算支出</t>
  </si>
  <si>
    <t>二十二、【227】预备费</t>
  </si>
  <si>
    <t>二十四、【229】其他支出</t>
  </si>
  <si>
    <t>二十五、【230】转移性支出</t>
  </si>
  <si>
    <t>二十六、【231】债务还本支出</t>
  </si>
  <si>
    <t>二十七、【232】债务付息支出</t>
  </si>
  <si>
    <t>二十八、【233】债务发行费用支出</t>
  </si>
  <si>
    <t>本  年  收  入  合  计</t>
  </si>
  <si>
    <t>本  年  支  出  合  计</t>
  </si>
  <si>
    <t>七、用事业基金弥补收支差额</t>
  </si>
  <si>
    <t>结 转 下 年</t>
  </si>
  <si>
    <t>八、上年结余、结存</t>
  </si>
  <si>
    <t xml:space="preserve">          其中：上年专项结转</t>
  </si>
  <si>
    <t xml:space="preserve">                  纳入预算管理的政府性基金结转</t>
  </si>
  <si>
    <t xml:space="preserve">                  其他结转</t>
  </si>
  <si>
    <t>九、上级转移支付收入</t>
  </si>
  <si>
    <t>收      入      总      计</t>
  </si>
  <si>
    <t>支　　　出　　　总　　　计</t>
  </si>
  <si>
    <t>预算02表</t>
  </si>
  <si>
    <t>人社系统 2019年 收入预算总表</t>
  </si>
  <si>
    <t>单位代码</t>
  </si>
  <si>
    <t>单位名称</t>
  </si>
  <si>
    <t>总计</t>
  </si>
  <si>
    <t>上年结余、结存</t>
  </si>
  <si>
    <t>财政拨款（补助）</t>
  </si>
  <si>
    <t>事?收入（不含非税收入）</t>
  </si>
  <si>
    <t>事业单位经营收入</t>
  </si>
  <si>
    <t>其他收入</t>
  </si>
  <si>
    <t>上级补助收入</t>
  </si>
  <si>
    <t>附属单位上缴收入</t>
  </si>
  <si>
    <t>用事业基金弥补收支差额</t>
  </si>
  <si>
    <t>上级转移支付收入</t>
  </si>
  <si>
    <t>合计</t>
  </si>
  <si>
    <t>上年专项结转</t>
  </si>
  <si>
    <t>纳入预算管理的政府性基金结转</t>
  </si>
  <si>
    <t>其他结转</t>
  </si>
  <si>
    <t>小   计</t>
  </si>
  <si>
    <t>经费拨款（补助）</t>
  </si>
  <si>
    <t>纳入预算管理的非税收入安排的拨款(不含基金)</t>
  </si>
  <si>
    <t>政府性基金拨款</t>
  </si>
  <si>
    <t>小计</t>
  </si>
  <si>
    <t>专项收入</t>
  </si>
  <si>
    <t>行政事业性收费</t>
  </si>
  <si>
    <t>罚没收入</t>
  </si>
  <si>
    <t>国有资源(资产)有偿使用收入</t>
  </si>
  <si>
    <t>其他非税收入</t>
  </si>
  <si>
    <t>**</t>
  </si>
  <si>
    <t>605001</t>
  </si>
  <si>
    <t>鄂州市人力资源和社会保障局本级</t>
  </si>
  <si>
    <t xml:space="preserve">  605001</t>
  </si>
  <si>
    <t xml:space="preserve">  鄂州市人力资源和社会保障局本级</t>
  </si>
  <si>
    <t>605002001</t>
  </si>
  <si>
    <t>鄂州市社会保险局本级</t>
  </si>
  <si>
    <t xml:space="preserve">  605002001</t>
  </si>
  <si>
    <t xml:space="preserve">  鄂州市社会保险局本级</t>
  </si>
  <si>
    <t>605003001</t>
  </si>
  <si>
    <t>鄂州市劳动就业管理局本级</t>
  </si>
  <si>
    <t xml:space="preserve">  605003001</t>
  </si>
  <si>
    <t xml:space="preserve">  鄂州市劳动就业管理局本级</t>
  </si>
  <si>
    <t>605003002</t>
  </si>
  <si>
    <t>鄂州市就业创业指导服务中心</t>
  </si>
  <si>
    <t xml:space="preserve">  605003002</t>
  </si>
  <si>
    <t xml:space="preserve">  鄂州市就业创业指导服务中心</t>
  </si>
  <si>
    <t>605003003</t>
  </si>
  <si>
    <t>鄂州市公共就业服务中心</t>
  </si>
  <si>
    <t xml:space="preserve">  605003003</t>
  </si>
  <si>
    <t xml:space="preserve">  鄂州市公共就业服务中心</t>
  </si>
  <si>
    <t>605004</t>
  </si>
  <si>
    <t>鄂州市医疗保险局</t>
  </si>
  <si>
    <t xml:space="preserve">  605004</t>
  </si>
  <si>
    <t xml:space="preserve">  鄂州市医疗保险局</t>
  </si>
  <si>
    <t>605005</t>
  </si>
  <si>
    <t>鄂州市人才服务局</t>
  </si>
  <si>
    <t xml:space="preserve">  605005</t>
  </si>
  <si>
    <t xml:space="preserve">  鄂州市人才服务局</t>
  </si>
  <si>
    <t>605006</t>
  </si>
  <si>
    <t>鄂州市人力资源和社会保障信息中心</t>
  </si>
  <si>
    <t xml:space="preserve">  605006</t>
  </si>
  <si>
    <t xml:space="preserve">  鄂州市人力资源和社会保障信息中心</t>
  </si>
  <si>
    <t>605007</t>
  </si>
  <si>
    <t>鄂州市劳动保障监察局</t>
  </si>
  <si>
    <t xml:space="preserve">  605007</t>
  </si>
  <si>
    <t xml:space="preserve">  鄂州市劳动保障监察局</t>
  </si>
  <si>
    <t>605011</t>
  </si>
  <si>
    <t>鄂州市人事考试院</t>
  </si>
  <si>
    <t xml:space="preserve">  605011</t>
  </si>
  <si>
    <t xml:space="preserve">  鄂州市人事考试院</t>
  </si>
  <si>
    <t>预算03表</t>
  </si>
  <si>
    <t>人社系统 2019年 支出预算分来源表</t>
  </si>
  <si>
    <t>科目编码</t>
  </si>
  <si>
    <t>单位名称(科目)</t>
  </si>
  <si>
    <t>合   计</t>
  </si>
  <si>
    <t>下级上缴收入</t>
  </si>
  <si>
    <t>其他自有资金</t>
  </si>
  <si>
    <t>上级转移支付资金</t>
  </si>
  <si>
    <t>类</t>
  </si>
  <si>
    <t>款</t>
  </si>
  <si>
    <t>小    计</t>
  </si>
  <si>
    <t>经费拨款               （补助）</t>
  </si>
  <si>
    <t>纳入预算管理的各项收入安排的拨款</t>
  </si>
  <si>
    <t>纳入预算管理的政府性基金</t>
  </si>
  <si>
    <t xml:space="preserve">  干部教育</t>
  </si>
  <si>
    <t xml:space="preserve">  行政运行（人力资源和社会保障管理事务）</t>
  </si>
  <si>
    <t xml:space="preserve">  一般行政管理事务（人力资源和社会保障管理事务）</t>
  </si>
  <si>
    <t xml:space="preserve">  归口管理的行政单位离退休</t>
  </si>
  <si>
    <t xml:space="preserve">  机关事业单位基本养老保险缴费支出</t>
  </si>
  <si>
    <t xml:space="preserve">  行政单位医疗</t>
  </si>
  <si>
    <t xml:space="preserve">  住房公积金</t>
  </si>
  <si>
    <t xml:space="preserve">  社会保险经办机构</t>
  </si>
  <si>
    <t xml:space="preserve">  其他人力资源和社会保障管理事务支出</t>
  </si>
  <si>
    <t xml:space="preserve">  公共就业服务和职业技能鉴定机构</t>
  </si>
  <si>
    <t xml:space="preserve">  劳动关系和维权</t>
  </si>
  <si>
    <r>
      <rPr>
        <u/>
        <sz val="20"/>
        <color theme="1"/>
        <rFont val="方正小标宋简体"/>
        <charset val="134"/>
      </rPr>
      <t xml:space="preserve">      人社系统         </t>
    </r>
    <r>
      <rPr>
        <sz val="20"/>
        <color theme="1"/>
        <rFont val="方正小标宋简体"/>
        <charset val="134"/>
      </rPr>
      <t>2019年财政拨款收支总体情况表</t>
    </r>
  </si>
  <si>
    <t>收入</t>
  </si>
  <si>
    <t>支出</t>
  </si>
  <si>
    <t>项目</t>
  </si>
  <si>
    <t>一般公共预算</t>
  </si>
  <si>
    <t>政府性基金预算</t>
  </si>
  <si>
    <t>一、一般公共预算</t>
  </si>
  <si>
    <t>工资福利支出</t>
  </si>
  <si>
    <t>商品和服务支出</t>
  </si>
  <si>
    <t>对个人和家庭的补助支出</t>
  </si>
  <si>
    <t>专项性公用支出</t>
  </si>
  <si>
    <t>其中：大型会议费</t>
  </si>
  <si>
    <t>购置项目</t>
  </si>
  <si>
    <t>其他专项性公用支出</t>
  </si>
  <si>
    <t>基本建设支出</t>
  </si>
  <si>
    <t>二、政府性基金预算</t>
  </si>
  <si>
    <t>其他项目支出</t>
  </si>
  <si>
    <t>本年收入合计</t>
  </si>
  <si>
    <t>本年支出合计</t>
  </si>
  <si>
    <t>三、上年结转</t>
  </si>
  <si>
    <t>七、结转下年</t>
  </si>
  <si>
    <t>结转下年</t>
  </si>
  <si>
    <t>收入总计</t>
  </si>
  <si>
    <t>支出总计</t>
  </si>
  <si>
    <t>预算04表</t>
  </si>
  <si>
    <t>人社系统 2019年 支出预算分项目类别总表(分单位)</t>
  </si>
  <si>
    <t>科目代码</t>
  </si>
  <si>
    <t>合      计</t>
  </si>
  <si>
    <t>基本支出</t>
  </si>
  <si>
    <t>项目支出</t>
  </si>
  <si>
    <t>事业单位经营支出</t>
  </si>
  <si>
    <t>上缴上级支出</t>
  </si>
  <si>
    <t>政府统筹</t>
  </si>
  <si>
    <t>对附属单位补助支出</t>
  </si>
  <si>
    <t>大型会议费</t>
  </si>
  <si>
    <r>
      <rPr>
        <u/>
        <sz val="20"/>
        <color theme="1"/>
        <rFont val="方正小标宋简体"/>
        <charset val="134"/>
      </rPr>
      <t xml:space="preserve">     人社系统     </t>
    </r>
    <r>
      <rPr>
        <sz val="20"/>
        <color theme="1"/>
        <rFont val="方正小标宋简体"/>
        <charset val="134"/>
      </rPr>
      <t>2019年一般公共预算基本支出情况表</t>
    </r>
  </si>
  <si>
    <t>功能科目</t>
  </si>
  <si>
    <t>单位名称(经济科目)</t>
  </si>
  <si>
    <t>科目名称</t>
  </si>
  <si>
    <t xml:space="preserve">  工资性支出</t>
  </si>
  <si>
    <t>行政运行（人力资源和社会保障管理事务）</t>
  </si>
  <si>
    <t xml:space="preserve">    【30101】基本工资</t>
  </si>
  <si>
    <t xml:space="preserve">    【30102】津贴补贴</t>
  </si>
  <si>
    <t xml:space="preserve">  养老保险</t>
  </si>
  <si>
    <t>机关事业单位基本养老保险缴费支出</t>
  </si>
  <si>
    <t xml:space="preserve">    【30108】机关事业单位基本养老保险缴费</t>
  </si>
  <si>
    <t xml:space="preserve">  医疗保险</t>
  </si>
  <si>
    <t>行政单位医疗</t>
  </si>
  <si>
    <t xml:space="preserve">    【30111】公务员医疗补助缴费</t>
  </si>
  <si>
    <t xml:space="preserve">  住房补贴</t>
  </si>
  <si>
    <t>住房公积金</t>
  </si>
  <si>
    <t xml:space="preserve">    【30113】住房公积金</t>
  </si>
  <si>
    <t>社会保险经办机构</t>
  </si>
  <si>
    <t>公共就业服务和职业技能鉴定机构</t>
  </si>
  <si>
    <t xml:space="preserve">    【30110】职工基本医疗保险缴费</t>
  </si>
  <si>
    <t xml:space="preserve">  一般公用支出</t>
  </si>
  <si>
    <t xml:space="preserve">    【30201】办公费</t>
  </si>
  <si>
    <t xml:space="preserve">    【30202】印刷费</t>
  </si>
  <si>
    <t xml:space="preserve">    【30205】水费</t>
  </si>
  <si>
    <t xml:space="preserve">    【30206】电费</t>
  </si>
  <si>
    <t xml:space="preserve">    【30207】邮电费</t>
  </si>
  <si>
    <t xml:space="preserve">    【30211】差旅费</t>
  </si>
  <si>
    <t xml:space="preserve">    【30213】维修(护)费</t>
  </si>
  <si>
    <t xml:space="preserve">    【30215】会议费</t>
  </si>
  <si>
    <t xml:space="preserve">    【30216】培训费</t>
  </si>
  <si>
    <t xml:space="preserve">    【30217】公务接待费</t>
  </si>
  <si>
    <t xml:space="preserve">    【30228】工会经费</t>
  </si>
  <si>
    <t xml:space="preserve">    【30231】公务用车运行维护费</t>
  </si>
  <si>
    <t xml:space="preserve">    【30239】其他交通费用</t>
  </si>
  <si>
    <t xml:space="preserve">  福利费</t>
  </si>
  <si>
    <t xml:space="preserve">    【30229】福利费</t>
  </si>
  <si>
    <t xml:space="preserve">  购置费</t>
  </si>
  <si>
    <t xml:space="preserve">    【30902】办公设备购置</t>
  </si>
  <si>
    <t xml:space="preserve">  教育经费</t>
  </si>
  <si>
    <t>干部教育</t>
  </si>
  <si>
    <t>其他人力资源和社会保障管理事务支出</t>
  </si>
  <si>
    <t xml:space="preserve">  离退休人员福利费</t>
  </si>
  <si>
    <t>归口管理的行政单位离退休</t>
  </si>
  <si>
    <t xml:space="preserve">    【30399】其他补助支出</t>
  </si>
  <si>
    <t xml:space="preserve">  离退休人员公务费</t>
  </si>
  <si>
    <r>
      <rPr>
        <u/>
        <sz val="20"/>
        <color theme="1"/>
        <rFont val="方正小标宋简体"/>
        <charset val="134"/>
      </rPr>
      <t xml:space="preserve">   人社系统      </t>
    </r>
    <r>
      <rPr>
        <sz val="20"/>
        <color theme="1"/>
        <rFont val="方正小标宋简体"/>
        <charset val="134"/>
      </rPr>
      <t>2019年政府性基金预算支出情况表</t>
    </r>
  </si>
  <si>
    <t>功能科目编码</t>
  </si>
  <si>
    <t>功能科目名称</t>
  </si>
  <si>
    <r>
      <rPr>
        <u/>
        <sz val="20"/>
        <color theme="1"/>
        <rFont val="方正小标宋简体"/>
        <charset val="134"/>
      </rPr>
      <t xml:space="preserve">       人社系统     </t>
    </r>
    <r>
      <rPr>
        <sz val="20"/>
        <color theme="1"/>
        <rFont val="方正小标宋简体"/>
        <charset val="134"/>
      </rPr>
      <t>2019年一般公共预算“三公”经费支出情况表</t>
    </r>
  </si>
  <si>
    <t>项    目</t>
  </si>
  <si>
    <t>2018年预算</t>
  </si>
  <si>
    <t>2019年预算</t>
  </si>
  <si>
    <t>增减金额</t>
  </si>
  <si>
    <t>增减变化原因</t>
  </si>
  <si>
    <t>合    计</t>
  </si>
  <si>
    <t>公务费支出减少</t>
  </si>
  <si>
    <t>1、因公出国(境)费用</t>
  </si>
  <si>
    <t>2、公务接待费</t>
  </si>
  <si>
    <t>3、公务用车购置及运行维护费</t>
  </si>
  <si>
    <t>其中：公务用车运行维护费</t>
  </si>
  <si>
    <t xml:space="preserve">      公务用车购置费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</si>
</sst>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"/>
    <numFmt numFmtId="177" formatCode="#,##0.0_ "/>
    <numFmt numFmtId="178" formatCode="00"/>
    <numFmt numFmtId="179" formatCode="* #,##0.00;* \-#,##0.00;* &quot;&quot;??;@"/>
    <numFmt numFmtId="180" formatCode="#,##0.0000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20"/>
      <color theme="1"/>
      <name val="方正小标宋简体"/>
      <charset val="134"/>
    </font>
    <font>
      <sz val="20"/>
      <color theme="1"/>
      <name val="方正小标宋简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color theme="1"/>
      <name val="宋体"/>
      <charset val="134"/>
      <scheme val="minor"/>
    </font>
    <font>
      <b/>
      <sz val="22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Times New Roman"/>
      <charset val="134"/>
    </font>
    <font>
      <sz val="10"/>
      <color indexed="8"/>
      <name val="宋体"/>
      <charset val="134"/>
    </font>
    <font>
      <sz val="10"/>
      <name val="Times New Roman"/>
      <charset val="0"/>
    </font>
    <font>
      <sz val="12"/>
      <color theme="1"/>
      <name val="宋体"/>
      <charset val="134"/>
      <scheme val="minor"/>
    </font>
    <font>
      <sz val="16"/>
      <name val="黑体"/>
      <charset val="134"/>
    </font>
    <font>
      <sz val="14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8" applyNumberFormat="0" applyAlignment="0" applyProtection="0">
      <alignment vertical="center"/>
    </xf>
    <xf numFmtId="0" fontId="25" fillId="4" borderId="19" applyNumberFormat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27" fillId="5" borderId="20" applyNumberFormat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justify" vertical="center" wrapText="1"/>
    </xf>
    <xf numFmtId="0" fontId="0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Continuous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176" fontId="4" fillId="0" borderId="2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177" fontId="4" fillId="0" borderId="3" xfId="0" applyNumberFormat="1" applyFont="1" applyFill="1" applyBorder="1" applyAlignment="1" applyProtection="1">
      <alignment horizontal="center" vertical="center"/>
    </xf>
    <xf numFmtId="178" fontId="4" fillId="0" borderId="4" xfId="0" applyNumberFormat="1" applyFont="1" applyFill="1" applyBorder="1" applyAlignment="1" applyProtection="1">
      <alignment horizontal="center" vertical="center"/>
    </xf>
    <xf numFmtId="176" fontId="4" fillId="0" borderId="4" xfId="0" applyNumberFormat="1" applyFont="1" applyFill="1" applyBorder="1" applyAlignment="1" applyProtection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178" fontId="4" fillId="0" borderId="1" xfId="0" applyNumberFormat="1" applyFont="1" applyFill="1" applyBorder="1" applyAlignment="1" applyProtection="1">
      <alignment horizontal="center" vertical="center"/>
    </xf>
    <xf numFmtId="178" fontId="4" fillId="0" borderId="5" xfId="0" applyNumberFormat="1" applyFont="1" applyFill="1" applyBorder="1" applyAlignment="1" applyProtection="1">
      <alignment horizontal="center" vertical="center"/>
    </xf>
    <xf numFmtId="176" fontId="4" fillId="0" borderId="5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178" fontId="4" fillId="0" borderId="6" xfId="0" applyNumberFormat="1" applyFont="1" applyFill="1" applyBorder="1" applyAlignment="1" applyProtection="1">
      <alignment horizontal="center" vertical="center"/>
    </xf>
    <xf numFmtId="176" fontId="4" fillId="0" borderId="6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4" fontId="4" fillId="0" borderId="3" xfId="0" applyNumberFormat="1" applyFont="1" applyFill="1" applyBorder="1" applyAlignment="1" applyProtection="1">
      <alignment horizontal="right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 applyProtection="1">
      <alignment horizontal="right" vertical="center" wrapText="1"/>
    </xf>
    <xf numFmtId="4" fontId="5" fillId="0" borderId="2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Continuous" vertical="center"/>
    </xf>
    <xf numFmtId="0" fontId="4" fillId="0" borderId="5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 applyProtection="1">
      <alignment horizontal="left" vertical="center" wrapText="1"/>
    </xf>
    <xf numFmtId="4" fontId="4" fillId="0" borderId="7" xfId="0" applyNumberFormat="1" applyFont="1" applyFill="1" applyBorder="1" applyAlignment="1" applyProtection="1">
      <alignment horizontal="right" vertical="center" wrapText="1"/>
    </xf>
    <xf numFmtId="0" fontId="4" fillId="0" borderId="3" xfId="0" applyNumberFormat="1" applyFont="1" applyFill="1" applyBorder="1" applyAlignment="1">
      <alignment horizontal="centerContinuous" vertical="center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4" fontId="4" fillId="0" borderId="5" xfId="0" applyNumberFormat="1" applyFont="1" applyFill="1" applyBorder="1" applyAlignment="1" applyProtection="1">
      <alignment horizontal="right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left" vertical="center" indent="1"/>
    </xf>
    <xf numFmtId="0" fontId="4" fillId="0" borderId="1" xfId="0" applyNumberFormat="1" applyFont="1" applyFill="1" applyBorder="1" applyAlignment="1" applyProtection="1">
      <alignment horizontal="left" vertical="center" indent="2"/>
    </xf>
    <xf numFmtId="4" fontId="4" fillId="0" borderId="9" xfId="0" applyNumberFormat="1" applyFont="1" applyFill="1" applyBorder="1" applyAlignment="1" applyProtection="1">
      <alignment horizontal="right" vertical="center" wrapText="1"/>
    </xf>
    <xf numFmtId="4" fontId="4" fillId="0" borderId="13" xfId="0" applyNumberFormat="1" applyFont="1" applyFill="1" applyBorder="1" applyAlignment="1" applyProtection="1">
      <alignment horizontal="right" vertical="center" wrapText="1"/>
    </xf>
    <xf numFmtId="0" fontId="4" fillId="0" borderId="1" xfId="0" applyFont="1" applyFill="1" applyBorder="1" applyAlignment="1">
      <alignment horizontal="left" vertical="center" indent="3"/>
    </xf>
    <xf numFmtId="0" fontId="4" fillId="0" borderId="1" xfId="0" applyNumberFormat="1" applyFont="1" applyFill="1" applyBorder="1" applyAlignment="1" applyProtection="1">
      <alignment horizontal="left" vertical="center" indent="3"/>
    </xf>
    <xf numFmtId="4" fontId="5" fillId="0" borderId="5" xfId="0" applyNumberFormat="1" applyFont="1" applyFill="1" applyBorder="1" applyAlignment="1" applyProtection="1">
      <alignment horizontal="right" vertical="center" wrapText="1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indent="1"/>
    </xf>
    <xf numFmtId="0" fontId="9" fillId="0" borderId="1" xfId="0" applyFont="1" applyFill="1" applyBorder="1" applyAlignment="1">
      <alignment horizontal="left" vertical="center" indent="2"/>
    </xf>
    <xf numFmtId="0" fontId="5" fillId="0" borderId="0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178" fontId="7" fillId="0" borderId="0" xfId="0" applyNumberFormat="1" applyFont="1" applyFill="1" applyBorder="1" applyAlignment="1" applyProtection="1">
      <alignment horizontal="centerContinuous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Continuous"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49" fontId="4" fillId="0" borderId="7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4" fontId="4" fillId="0" borderId="0" xfId="0" applyNumberFormat="1" applyFont="1" applyFill="1" applyBorder="1" applyAlignment="1">
      <alignment vertical="center"/>
    </xf>
    <xf numFmtId="179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vertical="center" wrapText="1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 wrapText="1"/>
    </xf>
    <xf numFmtId="177" fontId="4" fillId="0" borderId="0" xfId="0" applyNumberFormat="1" applyFont="1" applyFill="1" applyBorder="1" applyAlignment="1" applyProtection="1">
      <alignment horizontal="right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177" fontId="4" fillId="0" borderId="13" xfId="0" applyNumberFormat="1" applyFont="1" applyFill="1" applyBorder="1" applyAlignment="1" applyProtection="1">
      <alignment horizontal="center" vertical="center" wrapText="1"/>
    </xf>
    <xf numFmtId="177" fontId="4" fillId="0" borderId="5" xfId="0" applyNumberFormat="1" applyFont="1" applyFill="1" applyBorder="1" applyAlignment="1" applyProtection="1">
      <alignment horizontal="center" vertical="center" wrapText="1"/>
    </xf>
    <xf numFmtId="177" fontId="4" fillId="0" borderId="6" xfId="0" applyNumberFormat="1" applyFont="1" applyFill="1" applyBorder="1" applyAlignment="1" applyProtection="1">
      <alignment horizontal="center" vertical="center" wrapText="1"/>
    </xf>
    <xf numFmtId="4" fontId="4" fillId="0" borderId="2" xfId="0" applyNumberFormat="1" applyFont="1" applyFill="1" applyBorder="1" applyAlignment="1" applyProtection="1">
      <alignment horizontal="center" vertical="center" wrapText="1"/>
    </xf>
    <xf numFmtId="177" fontId="4" fillId="0" borderId="2" xfId="0" applyNumberFormat="1" applyFont="1" applyFill="1" applyBorder="1" applyAlignment="1" applyProtection="1">
      <alignment horizontal="center" vertical="center" wrapText="1"/>
    </xf>
    <xf numFmtId="179" fontId="4" fillId="0" borderId="2" xfId="0" applyNumberFormat="1" applyFont="1" applyFill="1" applyBorder="1" applyAlignment="1" applyProtection="1">
      <alignment horizontal="center" vertical="center" wrapText="1"/>
    </xf>
    <xf numFmtId="0" fontId="11" fillId="0" borderId="9" xfId="0" applyNumberFormat="1" applyFont="1" applyFill="1" applyBorder="1" applyAlignment="1">
      <alignment horizontal="center" vertical="center"/>
    </xf>
    <xf numFmtId="1" fontId="4" fillId="0" borderId="9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177" fontId="4" fillId="0" borderId="12" xfId="0" applyNumberFormat="1" applyFont="1" applyFill="1" applyBorder="1" applyAlignment="1" applyProtection="1">
      <alignment horizontal="center" vertical="center" wrapText="1"/>
    </xf>
    <xf numFmtId="177" fontId="4" fillId="0" borderId="4" xfId="0" applyNumberFormat="1" applyFont="1" applyFill="1" applyBorder="1" applyAlignment="1" applyProtection="1">
      <alignment horizontal="center" vertical="center" wrapText="1"/>
    </xf>
    <xf numFmtId="177" fontId="4" fillId="0" borderId="8" xfId="0" applyNumberFormat="1" applyFont="1" applyFill="1" applyBorder="1" applyAlignment="1" applyProtection="1">
      <alignment horizontal="center" vertical="center" wrapText="1"/>
    </xf>
    <xf numFmtId="177" fontId="4" fillId="0" borderId="3" xfId="0" applyNumberFormat="1" applyFont="1" applyFill="1" applyBorder="1" applyAlignment="1" applyProtection="1">
      <alignment horizontal="center" vertical="center" wrapText="1"/>
    </xf>
    <xf numFmtId="179" fontId="4" fillId="0" borderId="12" xfId="0" applyNumberFormat="1" applyFont="1" applyFill="1" applyBorder="1" applyAlignment="1">
      <alignment horizontal="center" vertical="center" wrapText="1"/>
    </xf>
    <xf numFmtId="179" fontId="4" fillId="0" borderId="4" xfId="0" applyNumberFormat="1" applyFont="1" applyFill="1" applyBorder="1" applyAlignment="1">
      <alignment horizontal="center" vertical="center" wrapText="1"/>
    </xf>
    <xf numFmtId="179" fontId="4" fillId="0" borderId="8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 applyProtection="1">
      <alignment horizontal="right" vertical="center" wrapText="1"/>
    </xf>
    <xf numFmtId="0" fontId="12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0" fontId="4" fillId="0" borderId="3" xfId="0" applyNumberFormat="1" applyFont="1" applyFill="1" applyBorder="1" applyAlignment="1" applyProtection="1">
      <alignment horizontal="centerContinuous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4" fontId="4" fillId="0" borderId="9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vertical="center"/>
    </xf>
    <xf numFmtId="0" fontId="4" fillId="0" borderId="7" xfId="0" applyNumberFormat="1" applyFont="1" applyFill="1" applyBorder="1" applyAlignment="1" applyProtection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3" xfId="0" applyNumberFormat="1" applyFont="1" applyFill="1" applyBorder="1" applyAlignment="1" applyProtection="1">
      <alignment horizontal="left" vertical="center"/>
    </xf>
    <xf numFmtId="0" fontId="12" fillId="0" borderId="7" xfId="0" applyNumberFormat="1" applyFont="1" applyFill="1" applyBorder="1" applyAlignment="1" applyProtection="1">
      <alignment vertical="center"/>
    </xf>
    <xf numFmtId="0" fontId="12" fillId="0" borderId="3" xfId="0" applyNumberFormat="1" applyFont="1" applyFill="1" applyBorder="1" applyAlignment="1" applyProtection="1">
      <alignment vertical="center"/>
    </xf>
    <xf numFmtId="0" fontId="12" fillId="0" borderId="14" xfId="0" applyNumberFormat="1" applyFont="1" applyFill="1" applyBorder="1" applyAlignment="1" applyProtection="1">
      <alignment vertical="center"/>
    </xf>
    <xf numFmtId="4" fontId="4" fillId="0" borderId="6" xfId="0" applyNumberFormat="1" applyFont="1" applyFill="1" applyBorder="1" applyAlignment="1" applyProtection="1">
      <alignment horizontal="right" vertical="center" wrapText="1"/>
    </xf>
    <xf numFmtId="4" fontId="12" fillId="0" borderId="1" xfId="0" applyNumberFormat="1" applyFont="1" applyFill="1" applyBorder="1" applyAlignment="1" applyProtection="1">
      <alignment vertical="center"/>
    </xf>
    <xf numFmtId="4" fontId="4" fillId="0" borderId="4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Fill="1" applyBorder="1" applyAlignment="1"/>
    <xf numFmtId="0" fontId="4" fillId="0" borderId="3" xfId="0" applyFont="1" applyFill="1" applyBorder="1" applyAlignment="1">
      <alignment vertical="center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4" fontId="4" fillId="0" borderId="9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vertical="center"/>
    </xf>
    <xf numFmtId="0" fontId="12" fillId="0" borderId="2" xfId="0" applyNumberFormat="1" applyFont="1" applyFill="1" applyBorder="1" applyAlignment="1" applyProtection="1">
      <alignment vertical="center"/>
    </xf>
    <xf numFmtId="4" fontId="12" fillId="0" borderId="1" xfId="0" applyNumberFormat="1" applyFont="1" applyFill="1" applyBorder="1" applyAlignment="1" applyProtection="1">
      <alignment horizontal="right" vertical="center" wrapText="1"/>
    </xf>
    <xf numFmtId="4" fontId="4" fillId="0" borderId="4" xfId="0" applyNumberFormat="1" applyFont="1" applyFill="1" applyBorder="1" applyAlignment="1">
      <alignment horizontal="right" vertical="center" wrapText="1"/>
    </xf>
    <xf numFmtId="4" fontId="12" fillId="0" borderId="5" xfId="0" applyNumberFormat="1" applyFont="1" applyFill="1" applyBorder="1" applyAlignment="1" applyProtection="1">
      <alignment horizontal="right" vertical="center" wrapText="1"/>
    </xf>
    <xf numFmtId="0" fontId="12" fillId="0" borderId="1" xfId="0" applyNumberFormat="1" applyFont="1" applyFill="1" applyBorder="1" applyAlignment="1" applyProtection="1">
      <alignment vertical="center"/>
    </xf>
    <xf numFmtId="180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/>
    <xf numFmtId="0" fontId="0" fillId="0" borderId="0" xfId="0" applyFill="1" applyBorder="1" applyAlignment="1"/>
    <xf numFmtId="0" fontId="13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12" sqref="B12"/>
    </sheetView>
  </sheetViews>
  <sheetFormatPr defaultColWidth="9" defaultRowHeight="13.5" outlineLevelCol="1"/>
  <cols>
    <col min="1" max="1" width="13.8833333333333" style="168" customWidth="1"/>
    <col min="2" max="2" width="61" style="168" customWidth="1"/>
    <col min="3" max="16384" width="9" style="168"/>
  </cols>
  <sheetData>
    <row r="1" s="168" customFormat="1" ht="34.2" customHeight="1" spans="1:1">
      <c r="A1" s="169"/>
    </row>
    <row r="2" s="168" customFormat="1" ht="68.25" customHeight="1" spans="2:2">
      <c r="B2" s="170" t="s">
        <v>0</v>
      </c>
    </row>
    <row r="3" s="168" customFormat="1" ht="47.25" customHeight="1" spans="2:2">
      <c r="B3" s="171" t="s">
        <v>1</v>
      </c>
    </row>
    <row r="4" s="168" customFormat="1" ht="47.25" customHeight="1" spans="2:2">
      <c r="B4" s="171" t="s">
        <v>2</v>
      </c>
    </row>
    <row r="5" s="168" customFormat="1" ht="47.25" customHeight="1" spans="2:2">
      <c r="B5" s="171" t="s">
        <v>3</v>
      </c>
    </row>
    <row r="6" s="168" customFormat="1" ht="47.25" customHeight="1" spans="2:2">
      <c r="B6" s="171" t="s">
        <v>4</v>
      </c>
    </row>
    <row r="7" s="168" customFormat="1" ht="47.25" customHeight="1" spans="2:2">
      <c r="B7" s="171" t="s">
        <v>5</v>
      </c>
    </row>
    <row r="8" s="168" customFormat="1" ht="47.25" customHeight="1" spans="2:2">
      <c r="B8" s="171" t="s">
        <v>6</v>
      </c>
    </row>
    <row r="9" s="168" customFormat="1" ht="47.25" customHeight="1" spans="2:2">
      <c r="B9" s="171" t="s">
        <v>7</v>
      </c>
    </row>
    <row r="10" s="168" customFormat="1" ht="47.25" customHeight="1" spans="2:2">
      <c r="B10" s="171" t="s">
        <v>8</v>
      </c>
    </row>
    <row r="11" s="168" customFormat="1" ht="47.25" customHeight="1" spans="2:2">
      <c r="B11" s="171"/>
    </row>
    <row r="12" s="168" customFormat="1" ht="47.25" customHeight="1" spans="2:2">
      <c r="B12" s="171"/>
    </row>
    <row r="13" s="168" customFormat="1" ht="47.25" customHeight="1" spans="2:2">
      <c r="B13" s="171"/>
    </row>
    <row r="14" s="168" customFormat="1" ht="18.75" spans="2:2">
      <c r="B14" s="171"/>
    </row>
    <row r="15" s="168" customFormat="1" ht="18.75" spans="2:2">
      <c r="B15" s="171"/>
    </row>
    <row r="16" s="168" customFormat="1" ht="18.75" spans="2:2">
      <c r="B16" s="171"/>
    </row>
  </sheetData>
  <pageMargins left="0.75" right="0.75" top="1" bottom="1" header="0.511805555555556" footer="0.51180555555555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6"/>
  <sheetViews>
    <sheetView topLeftCell="A12" workbookViewId="0">
      <selection activeCell="A2" sqref="A2:F2"/>
    </sheetView>
  </sheetViews>
  <sheetFormatPr defaultColWidth="6.84166666666667" defaultRowHeight="18" customHeight="1"/>
  <cols>
    <col min="1" max="1" width="39.25" style="53" customWidth="1"/>
    <col min="2" max="2" width="24.25" style="53" customWidth="1"/>
    <col min="3" max="3" width="29.125" style="53" customWidth="1"/>
    <col min="4" max="4" width="23.875" style="53" customWidth="1"/>
    <col min="5" max="5" width="34" style="53" customWidth="1"/>
    <col min="6" max="6" width="15.625" style="53" customWidth="1"/>
    <col min="7" max="164" width="6.75" style="53" customWidth="1"/>
    <col min="165" max="256" width="6.84166666666667" style="53" customWidth="1"/>
    <col min="257" max="16384" width="6.84166666666667" style="53"/>
  </cols>
  <sheetData>
    <row r="1" s="53" customFormat="1" ht="14.25" customHeight="1" spans="1:256">
      <c r="A1" s="140"/>
      <c r="B1" s="74"/>
      <c r="C1" s="74"/>
      <c r="D1" s="73"/>
      <c r="E1" s="73"/>
      <c r="F1" s="74" t="s">
        <v>9</v>
      </c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/>
      <c r="CQ1" s="73"/>
      <c r="CR1" s="73"/>
      <c r="CS1" s="73"/>
      <c r="CT1" s="73"/>
      <c r="CU1" s="73"/>
      <c r="CV1" s="73"/>
      <c r="CW1" s="73"/>
      <c r="CX1" s="73"/>
      <c r="CY1" s="73"/>
      <c r="CZ1" s="73"/>
      <c r="DA1" s="73"/>
      <c r="DB1" s="73"/>
      <c r="DC1" s="73"/>
      <c r="DD1" s="73"/>
      <c r="DE1" s="73"/>
      <c r="DF1" s="73"/>
      <c r="DG1" s="73"/>
      <c r="DH1" s="73"/>
      <c r="DI1" s="73"/>
      <c r="DJ1" s="73"/>
      <c r="DK1" s="73"/>
      <c r="DL1" s="73"/>
      <c r="DM1" s="73"/>
      <c r="DN1" s="73"/>
      <c r="DO1" s="73"/>
      <c r="DP1" s="73"/>
      <c r="DQ1" s="73"/>
      <c r="DR1" s="73"/>
      <c r="DS1" s="73"/>
      <c r="DT1" s="73"/>
      <c r="DU1" s="73"/>
      <c r="DV1" s="73"/>
      <c r="DW1" s="73"/>
      <c r="DX1" s="73"/>
      <c r="DY1" s="73"/>
      <c r="DZ1" s="73"/>
      <c r="EA1" s="73"/>
      <c r="EB1" s="73"/>
      <c r="EC1" s="73"/>
      <c r="ED1" s="73"/>
      <c r="EE1" s="73"/>
      <c r="EF1" s="73"/>
      <c r="EG1" s="73"/>
      <c r="EH1" s="73"/>
      <c r="EI1" s="73"/>
      <c r="EJ1" s="73"/>
      <c r="EK1" s="73"/>
      <c r="EL1" s="73"/>
      <c r="EM1" s="73"/>
      <c r="EN1" s="73"/>
      <c r="EO1" s="73"/>
      <c r="EP1" s="73"/>
      <c r="EQ1" s="73"/>
      <c r="ER1" s="73"/>
      <c r="ES1" s="73"/>
      <c r="ET1" s="73"/>
      <c r="EU1" s="73"/>
      <c r="EV1" s="73"/>
      <c r="EW1" s="73"/>
      <c r="EX1" s="73"/>
      <c r="EY1" s="73"/>
      <c r="EZ1" s="73"/>
      <c r="FA1" s="73"/>
      <c r="FB1" s="73"/>
      <c r="FC1" s="73"/>
      <c r="FD1" s="73"/>
      <c r="FE1" s="73"/>
      <c r="FF1" s="73"/>
      <c r="FG1" s="73"/>
      <c r="FH1" s="73"/>
      <c r="FI1" s="167"/>
      <c r="FJ1" s="167"/>
      <c r="FK1" s="167"/>
      <c r="FL1" s="167"/>
      <c r="FM1" s="167"/>
      <c r="FN1" s="167"/>
      <c r="FO1" s="167"/>
      <c r="FP1" s="167"/>
      <c r="FQ1" s="167"/>
      <c r="FR1" s="167"/>
      <c r="FS1" s="167"/>
      <c r="FT1" s="167"/>
      <c r="FU1" s="167"/>
      <c r="FV1" s="167"/>
      <c r="FW1" s="167"/>
      <c r="FX1" s="167"/>
      <c r="FY1" s="167"/>
      <c r="FZ1" s="167"/>
      <c r="GA1" s="167"/>
      <c r="GB1" s="167"/>
      <c r="GC1" s="167"/>
      <c r="GD1" s="167"/>
      <c r="GE1" s="167"/>
      <c r="GF1" s="167"/>
      <c r="GG1" s="167"/>
      <c r="GH1" s="167"/>
      <c r="GI1" s="167"/>
      <c r="GJ1" s="167"/>
      <c r="GK1" s="167"/>
      <c r="GL1" s="167"/>
      <c r="GM1" s="167"/>
      <c r="GN1" s="167"/>
      <c r="GO1" s="167"/>
      <c r="GP1" s="167"/>
      <c r="GQ1" s="167"/>
      <c r="GR1" s="167"/>
      <c r="GS1" s="167"/>
      <c r="GT1" s="167"/>
      <c r="GU1" s="167"/>
      <c r="GV1" s="167"/>
      <c r="GW1" s="167"/>
      <c r="GX1" s="167"/>
      <c r="GY1" s="167"/>
      <c r="GZ1" s="167"/>
      <c r="HA1" s="167"/>
      <c r="HB1" s="167"/>
      <c r="HC1" s="167"/>
      <c r="HD1" s="167"/>
      <c r="HE1" s="167"/>
      <c r="HF1" s="167"/>
      <c r="HG1" s="167"/>
      <c r="HH1" s="167"/>
      <c r="HI1" s="167"/>
      <c r="HJ1" s="167"/>
      <c r="HK1" s="167"/>
      <c r="HL1" s="167"/>
      <c r="HM1" s="167"/>
      <c r="HN1" s="167"/>
      <c r="HO1" s="167"/>
      <c r="HP1" s="167"/>
      <c r="HQ1" s="167"/>
      <c r="HR1" s="167"/>
      <c r="HS1" s="167"/>
      <c r="HT1" s="167"/>
      <c r="HU1" s="167"/>
      <c r="HV1" s="167"/>
      <c r="HW1" s="167"/>
      <c r="HX1" s="167"/>
      <c r="HY1" s="167"/>
      <c r="HZ1" s="167"/>
      <c r="IA1" s="167"/>
      <c r="IB1" s="167"/>
      <c r="IC1" s="167"/>
      <c r="ID1" s="167"/>
      <c r="IE1" s="167"/>
      <c r="IF1" s="167"/>
      <c r="IG1" s="167"/>
      <c r="IH1" s="167"/>
      <c r="II1" s="167"/>
      <c r="IJ1" s="167"/>
      <c r="IK1" s="167"/>
      <c r="IL1" s="167"/>
      <c r="IM1" s="167"/>
      <c r="IN1" s="167"/>
      <c r="IO1" s="167"/>
      <c r="IP1" s="167"/>
      <c r="IQ1" s="167"/>
      <c r="IR1" s="167"/>
      <c r="IS1" s="167"/>
      <c r="IT1" s="167"/>
      <c r="IU1" s="167"/>
      <c r="IV1" s="167"/>
    </row>
    <row r="2" s="53" customFormat="1" ht="29.25" customHeight="1" spans="1:256">
      <c r="A2" s="57" t="s">
        <v>10</v>
      </c>
      <c r="B2" s="57"/>
      <c r="C2" s="57"/>
      <c r="D2" s="57"/>
      <c r="E2" s="57"/>
      <c r="F2" s="57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3"/>
      <c r="CR2" s="73"/>
      <c r="CS2" s="73"/>
      <c r="CT2" s="73"/>
      <c r="CU2" s="73"/>
      <c r="CV2" s="73"/>
      <c r="CW2" s="73"/>
      <c r="CX2" s="73"/>
      <c r="CY2" s="73"/>
      <c r="CZ2" s="73"/>
      <c r="DA2" s="73"/>
      <c r="DB2" s="73"/>
      <c r="DC2" s="73"/>
      <c r="DD2" s="73"/>
      <c r="DE2" s="73"/>
      <c r="DF2" s="73"/>
      <c r="DG2" s="73"/>
      <c r="DH2" s="73"/>
      <c r="DI2" s="73"/>
      <c r="DJ2" s="73"/>
      <c r="DK2" s="73"/>
      <c r="DL2" s="73"/>
      <c r="DM2" s="73"/>
      <c r="DN2" s="73"/>
      <c r="DO2" s="73"/>
      <c r="DP2" s="73"/>
      <c r="DQ2" s="73"/>
      <c r="DR2" s="73"/>
      <c r="DS2" s="73"/>
      <c r="DT2" s="73"/>
      <c r="DU2" s="73"/>
      <c r="DV2" s="73"/>
      <c r="DW2" s="73"/>
      <c r="DX2" s="73"/>
      <c r="DY2" s="73"/>
      <c r="DZ2" s="73"/>
      <c r="EA2" s="73"/>
      <c r="EB2" s="73"/>
      <c r="EC2" s="73"/>
      <c r="ED2" s="73"/>
      <c r="EE2" s="73"/>
      <c r="EF2" s="73"/>
      <c r="EG2" s="73"/>
      <c r="EH2" s="73"/>
      <c r="EI2" s="73"/>
      <c r="EJ2" s="73"/>
      <c r="EK2" s="73"/>
      <c r="EL2" s="73"/>
      <c r="EM2" s="73"/>
      <c r="EN2" s="73"/>
      <c r="EO2" s="73"/>
      <c r="EP2" s="73"/>
      <c r="EQ2" s="73"/>
      <c r="ER2" s="73"/>
      <c r="ES2" s="73"/>
      <c r="ET2" s="73"/>
      <c r="EU2" s="73"/>
      <c r="EV2" s="73"/>
      <c r="EW2" s="73"/>
      <c r="EX2" s="73"/>
      <c r="EY2" s="73"/>
      <c r="EZ2" s="73"/>
      <c r="FA2" s="73"/>
      <c r="FB2" s="73"/>
      <c r="FC2" s="73"/>
      <c r="FD2" s="73"/>
      <c r="FE2" s="73"/>
      <c r="FF2" s="73"/>
      <c r="FG2" s="73"/>
      <c r="FH2" s="73"/>
      <c r="FI2" s="167"/>
      <c r="FJ2" s="167"/>
      <c r="FK2" s="167"/>
      <c r="FL2" s="167"/>
      <c r="FM2" s="167"/>
      <c r="FN2" s="167"/>
      <c r="FO2" s="167"/>
      <c r="FP2" s="167"/>
      <c r="FQ2" s="167"/>
      <c r="FR2" s="167"/>
      <c r="FS2" s="167"/>
      <c r="FT2" s="167"/>
      <c r="FU2" s="167"/>
      <c r="FV2" s="167"/>
      <c r="FW2" s="167"/>
      <c r="FX2" s="167"/>
      <c r="FY2" s="167"/>
      <c r="FZ2" s="167"/>
      <c r="GA2" s="167"/>
      <c r="GB2" s="167"/>
      <c r="GC2" s="167"/>
      <c r="GD2" s="167"/>
      <c r="GE2" s="167"/>
      <c r="GF2" s="167"/>
      <c r="GG2" s="167"/>
      <c r="GH2" s="167"/>
      <c r="GI2" s="167"/>
      <c r="GJ2" s="167"/>
      <c r="GK2" s="167"/>
      <c r="GL2" s="167"/>
      <c r="GM2" s="167"/>
      <c r="GN2" s="167"/>
      <c r="GO2" s="167"/>
      <c r="GP2" s="167"/>
      <c r="GQ2" s="167"/>
      <c r="GR2" s="167"/>
      <c r="GS2" s="167"/>
      <c r="GT2" s="167"/>
      <c r="GU2" s="167"/>
      <c r="GV2" s="167"/>
      <c r="GW2" s="167"/>
      <c r="GX2" s="167"/>
      <c r="GY2" s="167"/>
      <c r="GZ2" s="167"/>
      <c r="HA2" s="167"/>
      <c r="HB2" s="167"/>
      <c r="HC2" s="167"/>
      <c r="HD2" s="167"/>
      <c r="HE2" s="167"/>
      <c r="HF2" s="167"/>
      <c r="HG2" s="167"/>
      <c r="HH2" s="167"/>
      <c r="HI2" s="167"/>
      <c r="HJ2" s="167"/>
      <c r="HK2" s="167"/>
      <c r="HL2" s="167"/>
      <c r="HM2" s="167"/>
      <c r="HN2" s="167"/>
      <c r="HO2" s="167"/>
      <c r="HP2" s="167"/>
      <c r="HQ2" s="167"/>
      <c r="HR2" s="167"/>
      <c r="HS2" s="167"/>
      <c r="HT2" s="167"/>
      <c r="HU2" s="167"/>
      <c r="HV2" s="167"/>
      <c r="HW2" s="167"/>
      <c r="HX2" s="167"/>
      <c r="HY2" s="167"/>
      <c r="HZ2" s="167"/>
      <c r="IA2" s="167"/>
      <c r="IB2" s="167"/>
      <c r="IC2" s="167"/>
      <c r="ID2" s="167"/>
      <c r="IE2" s="167"/>
      <c r="IF2" s="167"/>
      <c r="IG2" s="167"/>
      <c r="IH2" s="167"/>
      <c r="II2" s="167"/>
      <c r="IJ2" s="167"/>
      <c r="IK2" s="167"/>
      <c r="IL2" s="167"/>
      <c r="IM2" s="167"/>
      <c r="IN2" s="167"/>
      <c r="IO2" s="167"/>
      <c r="IP2" s="167"/>
      <c r="IQ2" s="167"/>
      <c r="IR2" s="167"/>
      <c r="IS2" s="167"/>
      <c r="IT2" s="167"/>
      <c r="IU2" s="167"/>
      <c r="IV2" s="167"/>
    </row>
    <row r="3" s="53" customFormat="1" ht="15" customHeight="1" spans="1:256">
      <c r="A3" s="73"/>
      <c r="B3" s="54"/>
      <c r="C3" s="54"/>
      <c r="D3" s="73"/>
      <c r="E3" s="73"/>
      <c r="F3" s="74" t="s">
        <v>11</v>
      </c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  <c r="EO3" s="73"/>
      <c r="EP3" s="73"/>
      <c r="EQ3" s="73"/>
      <c r="ER3" s="73"/>
      <c r="ES3" s="73"/>
      <c r="ET3" s="73"/>
      <c r="EU3" s="73"/>
      <c r="EV3" s="73"/>
      <c r="EW3" s="73"/>
      <c r="EX3" s="73"/>
      <c r="EY3" s="73"/>
      <c r="EZ3" s="73"/>
      <c r="FA3" s="73"/>
      <c r="FB3" s="73"/>
      <c r="FC3" s="73"/>
      <c r="FD3" s="73"/>
      <c r="FE3" s="73"/>
      <c r="FF3" s="73"/>
      <c r="FG3" s="73"/>
      <c r="FH3" s="73"/>
      <c r="FI3" s="167"/>
      <c r="FJ3" s="167"/>
      <c r="FK3" s="167"/>
      <c r="FL3" s="167"/>
      <c r="FM3" s="167"/>
      <c r="FN3" s="167"/>
      <c r="FO3" s="167"/>
      <c r="FP3" s="167"/>
      <c r="FQ3" s="167"/>
      <c r="FR3" s="167"/>
      <c r="FS3" s="167"/>
      <c r="FT3" s="167"/>
      <c r="FU3" s="167"/>
      <c r="FV3" s="167"/>
      <c r="FW3" s="167"/>
      <c r="FX3" s="167"/>
      <c r="FY3" s="167"/>
      <c r="FZ3" s="167"/>
      <c r="GA3" s="167"/>
      <c r="GB3" s="167"/>
      <c r="GC3" s="167"/>
      <c r="GD3" s="167"/>
      <c r="GE3" s="167"/>
      <c r="GF3" s="167"/>
      <c r="GG3" s="167"/>
      <c r="GH3" s="167"/>
      <c r="GI3" s="167"/>
      <c r="GJ3" s="167"/>
      <c r="GK3" s="167"/>
      <c r="GL3" s="167"/>
      <c r="GM3" s="167"/>
      <c r="GN3" s="167"/>
      <c r="GO3" s="167"/>
      <c r="GP3" s="167"/>
      <c r="GQ3" s="167"/>
      <c r="GR3" s="167"/>
      <c r="GS3" s="167"/>
      <c r="GT3" s="167"/>
      <c r="GU3" s="167"/>
      <c r="GV3" s="167"/>
      <c r="GW3" s="167"/>
      <c r="GX3" s="167"/>
      <c r="GY3" s="167"/>
      <c r="GZ3" s="167"/>
      <c r="HA3" s="167"/>
      <c r="HB3" s="167"/>
      <c r="HC3" s="167"/>
      <c r="HD3" s="167"/>
      <c r="HE3" s="167"/>
      <c r="HF3" s="167"/>
      <c r="HG3" s="167"/>
      <c r="HH3" s="167"/>
      <c r="HI3" s="167"/>
      <c r="HJ3" s="167"/>
      <c r="HK3" s="167"/>
      <c r="HL3" s="167"/>
      <c r="HM3" s="167"/>
      <c r="HN3" s="167"/>
      <c r="HO3" s="167"/>
      <c r="HP3" s="167"/>
      <c r="HQ3" s="167"/>
      <c r="HR3" s="167"/>
      <c r="HS3" s="167"/>
      <c r="HT3" s="167"/>
      <c r="HU3" s="167"/>
      <c r="HV3" s="167"/>
      <c r="HW3" s="167"/>
      <c r="HX3" s="167"/>
      <c r="HY3" s="167"/>
      <c r="HZ3" s="167"/>
      <c r="IA3" s="167"/>
      <c r="IB3" s="167"/>
      <c r="IC3" s="167"/>
      <c r="ID3" s="167"/>
      <c r="IE3" s="167"/>
      <c r="IF3" s="167"/>
      <c r="IG3" s="167"/>
      <c r="IH3" s="167"/>
      <c r="II3" s="167"/>
      <c r="IJ3" s="167"/>
      <c r="IK3" s="167"/>
      <c r="IL3" s="167"/>
      <c r="IM3" s="167"/>
      <c r="IN3" s="167"/>
      <c r="IO3" s="167"/>
      <c r="IP3" s="167"/>
      <c r="IQ3" s="167"/>
      <c r="IR3" s="167"/>
      <c r="IS3" s="167"/>
      <c r="IT3" s="167"/>
      <c r="IU3" s="167"/>
      <c r="IV3" s="167"/>
    </row>
    <row r="4" s="53" customFormat="1" ht="14.25" customHeight="1" spans="1:256">
      <c r="A4" s="141" t="s">
        <v>12</v>
      </c>
      <c r="B4" s="142"/>
      <c r="C4" s="21" t="s">
        <v>13</v>
      </c>
      <c r="D4" s="21"/>
      <c r="E4" s="21"/>
      <c r="F4" s="21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3"/>
      <c r="EI4" s="73"/>
      <c r="EJ4" s="73"/>
      <c r="EK4" s="73"/>
      <c r="EL4" s="73"/>
      <c r="EM4" s="73"/>
      <c r="EN4" s="73"/>
      <c r="EO4" s="73"/>
      <c r="EP4" s="73"/>
      <c r="EQ4" s="73"/>
      <c r="ER4" s="73"/>
      <c r="ES4" s="73"/>
      <c r="ET4" s="73"/>
      <c r="EU4" s="73"/>
      <c r="EV4" s="73"/>
      <c r="EW4" s="73"/>
      <c r="EX4" s="73"/>
      <c r="EY4" s="73"/>
      <c r="EZ4" s="73"/>
      <c r="FA4" s="73"/>
      <c r="FB4" s="73"/>
      <c r="FC4" s="73"/>
      <c r="FD4" s="73"/>
      <c r="FE4" s="73"/>
      <c r="FF4" s="73"/>
      <c r="FG4" s="73"/>
      <c r="FH4" s="73"/>
      <c r="FI4" s="167"/>
      <c r="FJ4" s="167"/>
      <c r="FK4" s="167"/>
      <c r="FL4" s="167"/>
      <c r="FM4" s="167"/>
      <c r="FN4" s="167"/>
      <c r="FO4" s="167"/>
      <c r="FP4" s="167"/>
      <c r="FQ4" s="167"/>
      <c r="FR4" s="167"/>
      <c r="FS4" s="167"/>
      <c r="FT4" s="167"/>
      <c r="FU4" s="167"/>
      <c r="FV4" s="167"/>
      <c r="FW4" s="167"/>
      <c r="FX4" s="167"/>
      <c r="FY4" s="167"/>
      <c r="FZ4" s="167"/>
      <c r="GA4" s="167"/>
      <c r="GB4" s="167"/>
      <c r="GC4" s="167"/>
      <c r="GD4" s="167"/>
      <c r="GE4" s="167"/>
      <c r="GF4" s="167"/>
      <c r="GG4" s="167"/>
      <c r="GH4" s="167"/>
      <c r="GI4" s="167"/>
      <c r="GJ4" s="167"/>
      <c r="GK4" s="167"/>
      <c r="GL4" s="167"/>
      <c r="GM4" s="167"/>
      <c r="GN4" s="167"/>
      <c r="GO4" s="167"/>
      <c r="GP4" s="167"/>
      <c r="GQ4" s="167"/>
      <c r="GR4" s="167"/>
      <c r="GS4" s="167"/>
      <c r="GT4" s="167"/>
      <c r="GU4" s="167"/>
      <c r="GV4" s="167"/>
      <c r="GW4" s="167"/>
      <c r="GX4" s="167"/>
      <c r="GY4" s="167"/>
      <c r="GZ4" s="167"/>
      <c r="HA4" s="167"/>
      <c r="HB4" s="167"/>
      <c r="HC4" s="167"/>
      <c r="HD4" s="167"/>
      <c r="HE4" s="167"/>
      <c r="HF4" s="167"/>
      <c r="HG4" s="167"/>
      <c r="HH4" s="167"/>
      <c r="HI4" s="167"/>
      <c r="HJ4" s="167"/>
      <c r="HK4" s="167"/>
      <c r="HL4" s="167"/>
      <c r="HM4" s="167"/>
      <c r="HN4" s="167"/>
      <c r="HO4" s="167"/>
      <c r="HP4" s="167"/>
      <c r="HQ4" s="167"/>
      <c r="HR4" s="167"/>
      <c r="HS4" s="167"/>
      <c r="HT4" s="167"/>
      <c r="HU4" s="167"/>
      <c r="HV4" s="167"/>
      <c r="HW4" s="167"/>
      <c r="HX4" s="167"/>
      <c r="HY4" s="167"/>
      <c r="HZ4" s="167"/>
      <c r="IA4" s="167"/>
      <c r="IB4" s="167"/>
      <c r="IC4" s="167"/>
      <c r="ID4" s="167"/>
      <c r="IE4" s="167"/>
      <c r="IF4" s="167"/>
      <c r="IG4" s="167"/>
      <c r="IH4" s="167"/>
      <c r="II4" s="167"/>
      <c r="IJ4" s="167"/>
      <c r="IK4" s="167"/>
      <c r="IL4" s="167"/>
      <c r="IM4" s="167"/>
      <c r="IN4" s="167"/>
      <c r="IO4" s="167"/>
      <c r="IP4" s="167"/>
      <c r="IQ4" s="167"/>
      <c r="IR4" s="167"/>
      <c r="IS4" s="167"/>
      <c r="IT4" s="167"/>
      <c r="IU4" s="167"/>
      <c r="IV4" s="167"/>
    </row>
    <row r="5" s="53" customFormat="1" ht="14.25" customHeight="1" spans="1:256">
      <c r="A5" s="21" t="s">
        <v>14</v>
      </c>
      <c r="B5" s="30" t="s">
        <v>15</v>
      </c>
      <c r="C5" s="143" t="s">
        <v>16</v>
      </c>
      <c r="D5" s="144" t="s">
        <v>15</v>
      </c>
      <c r="E5" s="143" t="s">
        <v>17</v>
      </c>
      <c r="F5" s="45" t="s">
        <v>15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167"/>
      <c r="FJ5" s="167"/>
      <c r="FK5" s="167"/>
      <c r="FL5" s="167"/>
      <c r="FM5" s="167"/>
      <c r="FN5" s="167"/>
      <c r="FO5" s="167"/>
      <c r="FP5" s="167"/>
      <c r="FQ5" s="167"/>
      <c r="FR5" s="167"/>
      <c r="FS5" s="167"/>
      <c r="FT5" s="167"/>
      <c r="FU5" s="167"/>
      <c r="FV5" s="167"/>
      <c r="FW5" s="167"/>
      <c r="FX5" s="167"/>
      <c r="FY5" s="167"/>
      <c r="FZ5" s="167"/>
      <c r="GA5" s="167"/>
      <c r="GB5" s="167"/>
      <c r="GC5" s="167"/>
      <c r="GD5" s="167"/>
      <c r="GE5" s="167"/>
      <c r="GF5" s="167"/>
      <c r="GG5" s="167"/>
      <c r="GH5" s="167"/>
      <c r="GI5" s="167"/>
      <c r="GJ5" s="167"/>
      <c r="GK5" s="167"/>
      <c r="GL5" s="167"/>
      <c r="GM5" s="167"/>
      <c r="GN5" s="167"/>
      <c r="GO5" s="167"/>
      <c r="GP5" s="167"/>
      <c r="GQ5" s="167"/>
      <c r="GR5" s="167"/>
      <c r="GS5" s="167"/>
      <c r="GT5" s="167"/>
      <c r="GU5" s="167"/>
      <c r="GV5" s="167"/>
      <c r="GW5" s="167"/>
      <c r="GX5" s="167"/>
      <c r="GY5" s="167"/>
      <c r="GZ5" s="167"/>
      <c r="HA5" s="167"/>
      <c r="HB5" s="167"/>
      <c r="HC5" s="167"/>
      <c r="HD5" s="167"/>
      <c r="HE5" s="167"/>
      <c r="HF5" s="167"/>
      <c r="HG5" s="167"/>
      <c r="HH5" s="167"/>
      <c r="HI5" s="167"/>
      <c r="HJ5" s="167"/>
      <c r="HK5" s="167"/>
      <c r="HL5" s="167"/>
      <c r="HM5" s="167"/>
      <c r="HN5" s="167"/>
      <c r="HO5" s="167"/>
      <c r="HP5" s="167"/>
      <c r="HQ5" s="167"/>
      <c r="HR5" s="167"/>
      <c r="HS5" s="167"/>
      <c r="HT5" s="167"/>
      <c r="HU5" s="167"/>
      <c r="HV5" s="167"/>
      <c r="HW5" s="167"/>
      <c r="HX5" s="167"/>
      <c r="HY5" s="167"/>
      <c r="HZ5" s="167"/>
      <c r="IA5" s="167"/>
      <c r="IB5" s="167"/>
      <c r="IC5" s="167"/>
      <c r="ID5" s="167"/>
      <c r="IE5" s="167"/>
      <c r="IF5" s="167"/>
      <c r="IG5" s="167"/>
      <c r="IH5" s="167"/>
      <c r="II5" s="167"/>
      <c r="IJ5" s="167"/>
      <c r="IK5" s="167"/>
      <c r="IL5" s="167"/>
      <c r="IM5" s="167"/>
      <c r="IN5" s="167"/>
      <c r="IO5" s="167"/>
      <c r="IP5" s="167"/>
      <c r="IQ5" s="167"/>
      <c r="IR5" s="167"/>
      <c r="IS5" s="167"/>
      <c r="IT5" s="167"/>
      <c r="IU5" s="167"/>
      <c r="IV5" s="167"/>
    </row>
    <row r="6" s="53" customFormat="1" ht="14.25" customHeight="1" spans="1:256">
      <c r="A6" s="145" t="s">
        <v>18</v>
      </c>
      <c r="B6" s="84">
        <f>B7+B9+B10+B11+B12+B13+B14</f>
        <v>3873.72</v>
      </c>
      <c r="C6" s="146" t="s">
        <v>19</v>
      </c>
      <c r="D6" s="84">
        <v>2358.72</v>
      </c>
      <c r="E6" s="147" t="s">
        <v>20</v>
      </c>
      <c r="F6" s="84">
        <v>0</v>
      </c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167"/>
      <c r="FJ6" s="167"/>
      <c r="FK6" s="167"/>
      <c r="FL6" s="167"/>
      <c r="FM6" s="167"/>
      <c r="FN6" s="167"/>
      <c r="FO6" s="167"/>
      <c r="FP6" s="167"/>
      <c r="FQ6" s="167"/>
      <c r="FR6" s="167"/>
      <c r="FS6" s="167"/>
      <c r="FT6" s="167"/>
      <c r="FU6" s="167"/>
      <c r="FV6" s="167"/>
      <c r="FW6" s="167"/>
      <c r="FX6" s="167"/>
      <c r="FY6" s="167"/>
      <c r="FZ6" s="167"/>
      <c r="GA6" s="167"/>
      <c r="GB6" s="167"/>
      <c r="GC6" s="167"/>
      <c r="GD6" s="167"/>
      <c r="GE6" s="167"/>
      <c r="GF6" s="167"/>
      <c r="GG6" s="167"/>
      <c r="GH6" s="167"/>
      <c r="GI6" s="167"/>
      <c r="GJ6" s="167"/>
      <c r="GK6" s="167"/>
      <c r="GL6" s="167"/>
      <c r="GM6" s="167"/>
      <c r="GN6" s="167"/>
      <c r="GO6" s="167"/>
      <c r="GP6" s="167"/>
      <c r="GQ6" s="167"/>
      <c r="GR6" s="167"/>
      <c r="GS6" s="167"/>
      <c r="GT6" s="167"/>
      <c r="GU6" s="167"/>
      <c r="GV6" s="167"/>
      <c r="GW6" s="167"/>
      <c r="GX6" s="167"/>
      <c r="GY6" s="167"/>
      <c r="GZ6" s="167"/>
      <c r="HA6" s="167"/>
      <c r="HB6" s="167"/>
      <c r="HC6" s="167"/>
      <c r="HD6" s="167"/>
      <c r="HE6" s="167"/>
      <c r="HF6" s="167"/>
      <c r="HG6" s="167"/>
      <c r="HH6" s="167"/>
      <c r="HI6" s="167"/>
      <c r="HJ6" s="167"/>
      <c r="HK6" s="167"/>
      <c r="HL6" s="167"/>
      <c r="HM6" s="167"/>
      <c r="HN6" s="167"/>
      <c r="HO6" s="167"/>
      <c r="HP6" s="167"/>
      <c r="HQ6" s="167"/>
      <c r="HR6" s="167"/>
      <c r="HS6" s="167"/>
      <c r="HT6" s="167"/>
      <c r="HU6" s="167"/>
      <c r="HV6" s="167"/>
      <c r="HW6" s="167"/>
      <c r="HX6" s="167"/>
      <c r="HY6" s="167"/>
      <c r="HZ6" s="167"/>
      <c r="IA6" s="167"/>
      <c r="IB6" s="167"/>
      <c r="IC6" s="167"/>
      <c r="ID6" s="167"/>
      <c r="IE6" s="167"/>
      <c r="IF6" s="167"/>
      <c r="IG6" s="167"/>
      <c r="IH6" s="167"/>
      <c r="II6" s="167"/>
      <c r="IJ6" s="167"/>
      <c r="IK6" s="167"/>
      <c r="IL6" s="167"/>
      <c r="IM6" s="167"/>
      <c r="IN6" s="167"/>
      <c r="IO6" s="167"/>
      <c r="IP6" s="167"/>
      <c r="IQ6" s="167"/>
      <c r="IR6" s="167"/>
      <c r="IS6" s="167"/>
      <c r="IT6" s="167"/>
      <c r="IU6" s="167"/>
      <c r="IV6" s="167"/>
    </row>
    <row r="7" s="53" customFormat="1" ht="14.25" customHeight="1" spans="1:256">
      <c r="A7" s="148" t="s">
        <v>21</v>
      </c>
      <c r="B7" s="51">
        <v>3601.71</v>
      </c>
      <c r="C7" s="149" t="s">
        <v>22</v>
      </c>
      <c r="D7" s="84">
        <v>1901.89</v>
      </c>
      <c r="E7" s="147" t="s">
        <v>23</v>
      </c>
      <c r="F7" s="84">
        <v>0</v>
      </c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3"/>
      <c r="DB7" s="73"/>
      <c r="DC7" s="73"/>
      <c r="DD7" s="73"/>
      <c r="DE7" s="73"/>
      <c r="DF7" s="73"/>
      <c r="DG7" s="73"/>
      <c r="DH7" s="73"/>
      <c r="DI7" s="73"/>
      <c r="DJ7" s="73"/>
      <c r="DK7" s="73"/>
      <c r="DL7" s="73"/>
      <c r="DM7" s="73"/>
      <c r="DN7" s="73"/>
      <c r="DO7" s="73"/>
      <c r="DP7" s="73"/>
      <c r="DQ7" s="73"/>
      <c r="DR7" s="73"/>
      <c r="DS7" s="73"/>
      <c r="DT7" s="73"/>
      <c r="DU7" s="73"/>
      <c r="DV7" s="73"/>
      <c r="DW7" s="73"/>
      <c r="DX7" s="73"/>
      <c r="DY7" s="73"/>
      <c r="DZ7" s="73"/>
      <c r="EA7" s="73"/>
      <c r="EB7" s="73"/>
      <c r="EC7" s="73"/>
      <c r="ED7" s="73"/>
      <c r="EE7" s="73"/>
      <c r="EF7" s="73"/>
      <c r="EG7" s="73"/>
      <c r="EH7" s="73"/>
      <c r="EI7" s="73"/>
      <c r="EJ7" s="73"/>
      <c r="EK7" s="73"/>
      <c r="EL7" s="73"/>
      <c r="EM7" s="73"/>
      <c r="EN7" s="73"/>
      <c r="EO7" s="73"/>
      <c r="EP7" s="73"/>
      <c r="EQ7" s="73"/>
      <c r="ER7" s="73"/>
      <c r="ES7" s="73"/>
      <c r="ET7" s="73"/>
      <c r="EU7" s="73"/>
      <c r="EV7" s="73"/>
      <c r="EW7" s="73"/>
      <c r="EX7" s="73"/>
      <c r="EY7" s="73"/>
      <c r="EZ7" s="73"/>
      <c r="FA7" s="73"/>
      <c r="FB7" s="73"/>
      <c r="FC7" s="73"/>
      <c r="FD7" s="73"/>
      <c r="FE7" s="73"/>
      <c r="FF7" s="73"/>
      <c r="FG7" s="73"/>
      <c r="FH7" s="73"/>
      <c r="FI7" s="167"/>
      <c r="FJ7" s="167"/>
      <c r="FK7" s="167"/>
      <c r="FL7" s="167"/>
      <c r="FM7" s="167"/>
      <c r="FN7" s="167"/>
      <c r="FO7" s="167"/>
      <c r="FP7" s="167"/>
      <c r="FQ7" s="167"/>
      <c r="FR7" s="167"/>
      <c r="FS7" s="167"/>
      <c r="FT7" s="167"/>
      <c r="FU7" s="167"/>
      <c r="FV7" s="167"/>
      <c r="FW7" s="167"/>
      <c r="FX7" s="167"/>
      <c r="FY7" s="167"/>
      <c r="FZ7" s="167"/>
      <c r="GA7" s="167"/>
      <c r="GB7" s="167"/>
      <c r="GC7" s="167"/>
      <c r="GD7" s="167"/>
      <c r="GE7" s="167"/>
      <c r="GF7" s="167"/>
      <c r="GG7" s="167"/>
      <c r="GH7" s="167"/>
      <c r="GI7" s="167"/>
      <c r="GJ7" s="167"/>
      <c r="GK7" s="167"/>
      <c r="GL7" s="167"/>
      <c r="GM7" s="167"/>
      <c r="GN7" s="167"/>
      <c r="GO7" s="167"/>
      <c r="GP7" s="167"/>
      <c r="GQ7" s="167"/>
      <c r="GR7" s="167"/>
      <c r="GS7" s="167"/>
      <c r="GT7" s="167"/>
      <c r="GU7" s="167"/>
      <c r="GV7" s="167"/>
      <c r="GW7" s="167"/>
      <c r="GX7" s="167"/>
      <c r="GY7" s="167"/>
      <c r="GZ7" s="167"/>
      <c r="HA7" s="167"/>
      <c r="HB7" s="167"/>
      <c r="HC7" s="167"/>
      <c r="HD7" s="167"/>
      <c r="HE7" s="167"/>
      <c r="HF7" s="167"/>
      <c r="HG7" s="167"/>
      <c r="HH7" s="167"/>
      <c r="HI7" s="167"/>
      <c r="HJ7" s="167"/>
      <c r="HK7" s="167"/>
      <c r="HL7" s="167"/>
      <c r="HM7" s="167"/>
      <c r="HN7" s="167"/>
      <c r="HO7" s="167"/>
      <c r="HP7" s="167"/>
      <c r="HQ7" s="167"/>
      <c r="HR7" s="167"/>
      <c r="HS7" s="167"/>
      <c r="HT7" s="167"/>
      <c r="HU7" s="167"/>
      <c r="HV7" s="167"/>
      <c r="HW7" s="167"/>
      <c r="HX7" s="167"/>
      <c r="HY7" s="167"/>
      <c r="HZ7" s="167"/>
      <c r="IA7" s="167"/>
      <c r="IB7" s="167"/>
      <c r="IC7" s="167"/>
      <c r="ID7" s="167"/>
      <c r="IE7" s="167"/>
      <c r="IF7" s="167"/>
      <c r="IG7" s="167"/>
      <c r="IH7" s="167"/>
      <c r="II7" s="167"/>
      <c r="IJ7" s="167"/>
      <c r="IK7" s="167"/>
      <c r="IL7" s="167"/>
      <c r="IM7" s="167"/>
      <c r="IN7" s="167"/>
      <c r="IO7" s="167"/>
      <c r="IP7" s="167"/>
      <c r="IQ7" s="167"/>
      <c r="IR7" s="167"/>
      <c r="IS7" s="167"/>
      <c r="IT7" s="167"/>
      <c r="IU7" s="167"/>
      <c r="IV7" s="167"/>
    </row>
    <row r="8" s="53" customFormat="1" ht="14.25" customHeight="1" spans="1:256">
      <c r="A8" s="148" t="s">
        <v>24</v>
      </c>
      <c r="B8" s="89">
        <f>B9+B10+B11+B12+B13</f>
        <v>272.01</v>
      </c>
      <c r="C8" s="149" t="s">
        <v>25</v>
      </c>
      <c r="D8" s="84">
        <v>437.68</v>
      </c>
      <c r="E8" s="147" t="s">
        <v>26</v>
      </c>
      <c r="F8" s="84">
        <v>0</v>
      </c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3"/>
      <c r="EG8" s="73"/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73"/>
      <c r="FE8" s="73"/>
      <c r="FF8" s="73"/>
      <c r="FG8" s="73"/>
      <c r="FH8" s="73"/>
      <c r="FI8" s="167"/>
      <c r="FJ8" s="167"/>
      <c r="FK8" s="167"/>
      <c r="FL8" s="167"/>
      <c r="FM8" s="167"/>
      <c r="FN8" s="167"/>
      <c r="FO8" s="167"/>
      <c r="FP8" s="167"/>
      <c r="FQ8" s="167"/>
      <c r="FR8" s="167"/>
      <c r="FS8" s="167"/>
      <c r="FT8" s="167"/>
      <c r="FU8" s="167"/>
      <c r="FV8" s="167"/>
      <c r="FW8" s="167"/>
      <c r="FX8" s="167"/>
      <c r="FY8" s="167"/>
      <c r="FZ8" s="167"/>
      <c r="GA8" s="167"/>
      <c r="GB8" s="167"/>
      <c r="GC8" s="167"/>
      <c r="GD8" s="167"/>
      <c r="GE8" s="167"/>
      <c r="GF8" s="167"/>
      <c r="GG8" s="167"/>
      <c r="GH8" s="167"/>
      <c r="GI8" s="167"/>
      <c r="GJ8" s="167"/>
      <c r="GK8" s="167"/>
      <c r="GL8" s="167"/>
      <c r="GM8" s="167"/>
      <c r="GN8" s="167"/>
      <c r="GO8" s="167"/>
      <c r="GP8" s="167"/>
      <c r="GQ8" s="167"/>
      <c r="GR8" s="167"/>
      <c r="GS8" s="167"/>
      <c r="GT8" s="167"/>
      <c r="GU8" s="167"/>
      <c r="GV8" s="167"/>
      <c r="GW8" s="167"/>
      <c r="GX8" s="167"/>
      <c r="GY8" s="167"/>
      <c r="GZ8" s="167"/>
      <c r="HA8" s="167"/>
      <c r="HB8" s="167"/>
      <c r="HC8" s="167"/>
      <c r="HD8" s="167"/>
      <c r="HE8" s="167"/>
      <c r="HF8" s="167"/>
      <c r="HG8" s="167"/>
      <c r="HH8" s="167"/>
      <c r="HI8" s="167"/>
      <c r="HJ8" s="167"/>
      <c r="HK8" s="167"/>
      <c r="HL8" s="167"/>
      <c r="HM8" s="167"/>
      <c r="HN8" s="167"/>
      <c r="HO8" s="167"/>
      <c r="HP8" s="167"/>
      <c r="HQ8" s="167"/>
      <c r="HR8" s="167"/>
      <c r="HS8" s="167"/>
      <c r="HT8" s="167"/>
      <c r="HU8" s="167"/>
      <c r="HV8" s="167"/>
      <c r="HW8" s="167"/>
      <c r="HX8" s="167"/>
      <c r="HY8" s="167"/>
      <c r="HZ8" s="167"/>
      <c r="IA8" s="167"/>
      <c r="IB8" s="167"/>
      <c r="IC8" s="167"/>
      <c r="ID8" s="167"/>
      <c r="IE8" s="167"/>
      <c r="IF8" s="167"/>
      <c r="IG8" s="167"/>
      <c r="IH8" s="167"/>
      <c r="II8" s="167"/>
      <c r="IJ8" s="167"/>
      <c r="IK8" s="167"/>
      <c r="IL8" s="167"/>
      <c r="IM8" s="167"/>
      <c r="IN8" s="167"/>
      <c r="IO8" s="167"/>
      <c r="IP8" s="167"/>
      <c r="IQ8" s="167"/>
      <c r="IR8" s="167"/>
      <c r="IS8" s="167"/>
      <c r="IT8" s="167"/>
      <c r="IU8" s="167"/>
      <c r="IV8" s="167"/>
    </row>
    <row r="9" s="53" customFormat="1" ht="14.25" customHeight="1" spans="1:256">
      <c r="A9" s="150" t="s">
        <v>27</v>
      </c>
      <c r="B9" s="84">
        <v>0</v>
      </c>
      <c r="C9" s="149" t="s">
        <v>28</v>
      </c>
      <c r="D9" s="84">
        <v>19.15</v>
      </c>
      <c r="E9" s="147" t="s">
        <v>29</v>
      </c>
      <c r="F9" s="84">
        <v>0</v>
      </c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167"/>
      <c r="FJ9" s="167"/>
      <c r="FK9" s="167"/>
      <c r="FL9" s="167"/>
      <c r="FM9" s="167"/>
      <c r="FN9" s="167"/>
      <c r="FO9" s="167"/>
      <c r="FP9" s="167"/>
      <c r="FQ9" s="167"/>
      <c r="FR9" s="167"/>
      <c r="FS9" s="167"/>
      <c r="FT9" s="167"/>
      <c r="FU9" s="167"/>
      <c r="FV9" s="167"/>
      <c r="FW9" s="167"/>
      <c r="FX9" s="167"/>
      <c r="FY9" s="167"/>
      <c r="FZ9" s="167"/>
      <c r="GA9" s="167"/>
      <c r="GB9" s="167"/>
      <c r="GC9" s="167"/>
      <c r="GD9" s="167"/>
      <c r="GE9" s="167"/>
      <c r="GF9" s="167"/>
      <c r="GG9" s="167"/>
      <c r="GH9" s="167"/>
      <c r="GI9" s="167"/>
      <c r="GJ9" s="167"/>
      <c r="GK9" s="167"/>
      <c r="GL9" s="167"/>
      <c r="GM9" s="167"/>
      <c r="GN9" s="167"/>
      <c r="GO9" s="167"/>
      <c r="GP9" s="167"/>
      <c r="GQ9" s="167"/>
      <c r="GR9" s="167"/>
      <c r="GS9" s="167"/>
      <c r="GT9" s="167"/>
      <c r="GU9" s="167"/>
      <c r="GV9" s="167"/>
      <c r="GW9" s="167"/>
      <c r="GX9" s="167"/>
      <c r="GY9" s="167"/>
      <c r="GZ9" s="167"/>
      <c r="HA9" s="167"/>
      <c r="HB9" s="167"/>
      <c r="HC9" s="167"/>
      <c r="HD9" s="167"/>
      <c r="HE9" s="167"/>
      <c r="HF9" s="167"/>
      <c r="HG9" s="167"/>
      <c r="HH9" s="167"/>
      <c r="HI9" s="167"/>
      <c r="HJ9" s="167"/>
      <c r="HK9" s="167"/>
      <c r="HL9" s="167"/>
      <c r="HM9" s="167"/>
      <c r="HN9" s="167"/>
      <c r="HO9" s="167"/>
      <c r="HP9" s="167"/>
      <c r="HQ9" s="167"/>
      <c r="HR9" s="167"/>
      <c r="HS9" s="167"/>
      <c r="HT9" s="167"/>
      <c r="HU9" s="167"/>
      <c r="HV9" s="167"/>
      <c r="HW9" s="167"/>
      <c r="HX9" s="167"/>
      <c r="HY9" s="167"/>
      <c r="HZ9" s="167"/>
      <c r="IA9" s="167"/>
      <c r="IB9" s="167"/>
      <c r="IC9" s="167"/>
      <c r="ID9" s="167"/>
      <c r="IE9" s="167"/>
      <c r="IF9" s="167"/>
      <c r="IG9" s="167"/>
      <c r="IH9" s="167"/>
      <c r="II9" s="167"/>
      <c r="IJ9" s="167"/>
      <c r="IK9" s="167"/>
      <c r="IL9" s="167"/>
      <c r="IM9" s="167"/>
      <c r="IN9" s="167"/>
      <c r="IO9" s="167"/>
      <c r="IP9" s="167"/>
      <c r="IQ9" s="167"/>
      <c r="IR9" s="167"/>
      <c r="IS9" s="167"/>
      <c r="IT9" s="167"/>
      <c r="IU9" s="167"/>
      <c r="IV9" s="167"/>
    </row>
    <row r="10" s="53" customFormat="1" ht="14.25" customHeight="1" spans="1:256">
      <c r="A10" s="145" t="s">
        <v>30</v>
      </c>
      <c r="B10" s="84">
        <v>272.01</v>
      </c>
      <c r="C10" s="146" t="s">
        <v>31</v>
      </c>
      <c r="D10" s="51">
        <v>1515</v>
      </c>
      <c r="E10" s="147" t="s">
        <v>32</v>
      </c>
      <c r="F10" s="84">
        <v>16</v>
      </c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167"/>
      <c r="FJ10" s="167"/>
      <c r="FK10" s="167"/>
      <c r="FL10" s="167"/>
      <c r="FM10" s="167"/>
      <c r="FN10" s="167"/>
      <c r="FO10" s="167"/>
      <c r="FP10" s="167"/>
      <c r="FQ10" s="167"/>
      <c r="FR10" s="167"/>
      <c r="FS10" s="167"/>
      <c r="FT10" s="167"/>
      <c r="FU10" s="167"/>
      <c r="FV10" s="167"/>
      <c r="FW10" s="167"/>
      <c r="FX10" s="167"/>
      <c r="FY10" s="167"/>
      <c r="FZ10" s="167"/>
      <c r="GA10" s="167"/>
      <c r="GB10" s="167"/>
      <c r="GC10" s="167"/>
      <c r="GD10" s="167"/>
      <c r="GE10" s="167"/>
      <c r="GF10" s="167"/>
      <c r="GG10" s="167"/>
      <c r="GH10" s="167"/>
      <c r="GI10" s="167"/>
      <c r="GJ10" s="167"/>
      <c r="GK10" s="167"/>
      <c r="GL10" s="167"/>
      <c r="GM10" s="167"/>
      <c r="GN10" s="167"/>
      <c r="GO10" s="167"/>
      <c r="GP10" s="167"/>
      <c r="GQ10" s="167"/>
      <c r="GR10" s="167"/>
      <c r="GS10" s="167"/>
      <c r="GT10" s="167"/>
      <c r="GU10" s="167"/>
      <c r="GV10" s="167"/>
      <c r="GW10" s="167"/>
      <c r="GX10" s="167"/>
      <c r="GY10" s="167"/>
      <c r="GZ10" s="167"/>
      <c r="HA10" s="167"/>
      <c r="HB10" s="167"/>
      <c r="HC10" s="167"/>
      <c r="HD10" s="167"/>
      <c r="HE10" s="167"/>
      <c r="HF10" s="167"/>
      <c r="HG10" s="167"/>
      <c r="HH10" s="167"/>
      <c r="HI10" s="167"/>
      <c r="HJ10" s="167"/>
      <c r="HK10" s="167"/>
      <c r="HL10" s="167"/>
      <c r="HM10" s="167"/>
      <c r="HN10" s="167"/>
      <c r="HO10" s="167"/>
      <c r="HP10" s="167"/>
      <c r="HQ10" s="167"/>
      <c r="HR10" s="167"/>
      <c r="HS10" s="167"/>
      <c r="HT10" s="167"/>
      <c r="HU10" s="167"/>
      <c r="HV10" s="167"/>
      <c r="HW10" s="167"/>
      <c r="HX10" s="167"/>
      <c r="HY10" s="167"/>
      <c r="HZ10" s="167"/>
      <c r="IA10" s="167"/>
      <c r="IB10" s="167"/>
      <c r="IC10" s="167"/>
      <c r="ID10" s="167"/>
      <c r="IE10" s="167"/>
      <c r="IF10" s="167"/>
      <c r="IG10" s="167"/>
      <c r="IH10" s="167"/>
      <c r="II10" s="167"/>
      <c r="IJ10" s="167"/>
      <c r="IK10" s="167"/>
      <c r="IL10" s="167"/>
      <c r="IM10" s="167"/>
      <c r="IN10" s="167"/>
      <c r="IO10" s="167"/>
      <c r="IP10" s="167"/>
      <c r="IQ10" s="167"/>
      <c r="IR10" s="167"/>
      <c r="IS10" s="167"/>
      <c r="IT10" s="167"/>
      <c r="IU10" s="167"/>
      <c r="IV10" s="167"/>
    </row>
    <row r="11" s="53" customFormat="1" ht="14.25" customHeight="1" spans="1:256">
      <c r="A11" s="145" t="s">
        <v>33</v>
      </c>
      <c r="B11" s="84">
        <v>0</v>
      </c>
      <c r="C11" s="151" t="s">
        <v>34</v>
      </c>
      <c r="D11" s="89">
        <f>D12+D13+D14</f>
        <v>145</v>
      </c>
      <c r="E11" s="147" t="s">
        <v>35</v>
      </c>
      <c r="F11" s="84">
        <v>0</v>
      </c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73"/>
      <c r="FB11" s="73"/>
      <c r="FC11" s="73"/>
      <c r="FD11" s="73"/>
      <c r="FE11" s="73"/>
      <c r="FF11" s="73"/>
      <c r="FG11" s="73"/>
      <c r="FH11" s="73"/>
      <c r="FI11" s="167"/>
      <c r="FJ11" s="167"/>
      <c r="FK11" s="167"/>
      <c r="FL11" s="167"/>
      <c r="FM11" s="167"/>
      <c r="FN11" s="167"/>
      <c r="FO11" s="167"/>
      <c r="FP11" s="167"/>
      <c r="FQ11" s="167"/>
      <c r="FR11" s="167"/>
      <c r="FS11" s="167"/>
      <c r="FT11" s="167"/>
      <c r="FU11" s="167"/>
      <c r="FV11" s="167"/>
      <c r="FW11" s="167"/>
      <c r="FX11" s="167"/>
      <c r="FY11" s="167"/>
      <c r="FZ11" s="167"/>
      <c r="GA11" s="167"/>
      <c r="GB11" s="167"/>
      <c r="GC11" s="167"/>
      <c r="GD11" s="167"/>
      <c r="GE11" s="167"/>
      <c r="GF11" s="167"/>
      <c r="GG11" s="167"/>
      <c r="GH11" s="167"/>
      <c r="GI11" s="167"/>
      <c r="GJ11" s="167"/>
      <c r="GK11" s="167"/>
      <c r="GL11" s="167"/>
      <c r="GM11" s="167"/>
      <c r="GN11" s="167"/>
      <c r="GO11" s="167"/>
      <c r="GP11" s="167"/>
      <c r="GQ11" s="167"/>
      <c r="GR11" s="167"/>
      <c r="GS11" s="167"/>
      <c r="GT11" s="167"/>
      <c r="GU11" s="167"/>
      <c r="GV11" s="167"/>
      <c r="GW11" s="167"/>
      <c r="GX11" s="167"/>
      <c r="GY11" s="167"/>
      <c r="GZ11" s="167"/>
      <c r="HA11" s="167"/>
      <c r="HB11" s="167"/>
      <c r="HC11" s="167"/>
      <c r="HD11" s="167"/>
      <c r="HE11" s="167"/>
      <c r="HF11" s="167"/>
      <c r="HG11" s="167"/>
      <c r="HH11" s="167"/>
      <c r="HI11" s="167"/>
      <c r="HJ11" s="167"/>
      <c r="HK11" s="167"/>
      <c r="HL11" s="167"/>
      <c r="HM11" s="167"/>
      <c r="HN11" s="167"/>
      <c r="HO11" s="167"/>
      <c r="HP11" s="167"/>
      <c r="HQ11" s="167"/>
      <c r="HR11" s="167"/>
      <c r="HS11" s="167"/>
      <c r="HT11" s="167"/>
      <c r="HU11" s="167"/>
      <c r="HV11" s="167"/>
      <c r="HW11" s="167"/>
      <c r="HX11" s="167"/>
      <c r="HY11" s="167"/>
      <c r="HZ11" s="167"/>
      <c r="IA11" s="167"/>
      <c r="IB11" s="167"/>
      <c r="IC11" s="167"/>
      <c r="ID11" s="167"/>
      <c r="IE11" s="167"/>
      <c r="IF11" s="167"/>
      <c r="IG11" s="167"/>
      <c r="IH11" s="167"/>
      <c r="II11" s="167"/>
      <c r="IJ11" s="167"/>
      <c r="IK11" s="167"/>
      <c r="IL11" s="167"/>
      <c r="IM11" s="167"/>
      <c r="IN11" s="167"/>
      <c r="IO11" s="167"/>
      <c r="IP11" s="167"/>
      <c r="IQ11" s="167"/>
      <c r="IR11" s="167"/>
      <c r="IS11" s="167"/>
      <c r="IT11" s="167"/>
      <c r="IU11" s="167"/>
      <c r="IV11" s="167"/>
    </row>
    <row r="12" s="53" customFormat="1" ht="14.25" customHeight="1" spans="1:256">
      <c r="A12" s="145" t="s">
        <v>36</v>
      </c>
      <c r="B12" s="152">
        <v>0</v>
      </c>
      <c r="C12" s="153" t="s">
        <v>37</v>
      </c>
      <c r="D12" s="90">
        <v>0</v>
      </c>
      <c r="E12" s="147" t="s">
        <v>38</v>
      </c>
      <c r="F12" s="84">
        <v>0</v>
      </c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73"/>
      <c r="FE12" s="73"/>
      <c r="FF12" s="73"/>
      <c r="FG12" s="73"/>
      <c r="FH12" s="73"/>
      <c r="FI12" s="167"/>
      <c r="FJ12" s="167"/>
      <c r="FK12" s="167"/>
      <c r="FL12" s="167"/>
      <c r="FM12" s="167"/>
      <c r="FN12" s="167"/>
      <c r="FO12" s="167"/>
      <c r="FP12" s="167"/>
      <c r="FQ12" s="167"/>
      <c r="FR12" s="167"/>
      <c r="FS12" s="167"/>
      <c r="FT12" s="167"/>
      <c r="FU12" s="167"/>
      <c r="FV12" s="167"/>
      <c r="FW12" s="167"/>
      <c r="FX12" s="167"/>
      <c r="FY12" s="167"/>
      <c r="FZ12" s="167"/>
      <c r="GA12" s="167"/>
      <c r="GB12" s="167"/>
      <c r="GC12" s="167"/>
      <c r="GD12" s="167"/>
      <c r="GE12" s="167"/>
      <c r="GF12" s="167"/>
      <c r="GG12" s="167"/>
      <c r="GH12" s="167"/>
      <c r="GI12" s="167"/>
      <c r="GJ12" s="167"/>
      <c r="GK12" s="167"/>
      <c r="GL12" s="167"/>
      <c r="GM12" s="167"/>
      <c r="GN12" s="167"/>
      <c r="GO12" s="167"/>
      <c r="GP12" s="167"/>
      <c r="GQ12" s="167"/>
      <c r="GR12" s="167"/>
      <c r="GS12" s="167"/>
      <c r="GT12" s="167"/>
      <c r="GU12" s="167"/>
      <c r="GV12" s="167"/>
      <c r="GW12" s="167"/>
      <c r="GX12" s="167"/>
      <c r="GY12" s="167"/>
      <c r="GZ12" s="167"/>
      <c r="HA12" s="167"/>
      <c r="HB12" s="167"/>
      <c r="HC12" s="167"/>
      <c r="HD12" s="167"/>
      <c r="HE12" s="167"/>
      <c r="HF12" s="167"/>
      <c r="HG12" s="167"/>
      <c r="HH12" s="167"/>
      <c r="HI12" s="167"/>
      <c r="HJ12" s="167"/>
      <c r="HK12" s="167"/>
      <c r="HL12" s="167"/>
      <c r="HM12" s="167"/>
      <c r="HN12" s="167"/>
      <c r="HO12" s="167"/>
      <c r="HP12" s="167"/>
      <c r="HQ12" s="167"/>
      <c r="HR12" s="167"/>
      <c r="HS12" s="167"/>
      <c r="HT12" s="167"/>
      <c r="HU12" s="167"/>
      <c r="HV12" s="167"/>
      <c r="HW12" s="167"/>
      <c r="HX12" s="167"/>
      <c r="HY12" s="167"/>
      <c r="HZ12" s="167"/>
      <c r="IA12" s="167"/>
      <c r="IB12" s="167"/>
      <c r="IC12" s="167"/>
      <c r="ID12" s="167"/>
      <c r="IE12" s="167"/>
      <c r="IF12" s="167"/>
      <c r="IG12" s="167"/>
      <c r="IH12" s="167"/>
      <c r="II12" s="167"/>
      <c r="IJ12" s="167"/>
      <c r="IK12" s="167"/>
      <c r="IL12" s="167"/>
      <c r="IM12" s="167"/>
      <c r="IN12" s="167"/>
      <c r="IO12" s="167"/>
      <c r="IP12" s="167"/>
      <c r="IQ12" s="167"/>
      <c r="IR12" s="167"/>
      <c r="IS12" s="167"/>
      <c r="IT12" s="167"/>
      <c r="IU12" s="167"/>
      <c r="IV12" s="167"/>
    </row>
    <row r="13" s="53" customFormat="1" ht="14.25" customHeight="1" spans="1:256">
      <c r="A13" s="145" t="s">
        <v>39</v>
      </c>
      <c r="B13" s="51">
        <v>0</v>
      </c>
      <c r="C13" s="73" t="s">
        <v>40</v>
      </c>
      <c r="D13" s="84">
        <v>0</v>
      </c>
      <c r="E13" s="147" t="s">
        <v>41</v>
      </c>
      <c r="F13" s="84">
        <v>3519.9</v>
      </c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  <c r="EZ13" s="73"/>
      <c r="FA13" s="73"/>
      <c r="FB13" s="73"/>
      <c r="FC13" s="73"/>
      <c r="FD13" s="73"/>
      <c r="FE13" s="73"/>
      <c r="FF13" s="73"/>
      <c r="FG13" s="73"/>
      <c r="FH13" s="73"/>
      <c r="FI13" s="167"/>
      <c r="FJ13" s="167"/>
      <c r="FK13" s="167"/>
      <c r="FL13" s="167"/>
      <c r="FM13" s="167"/>
      <c r="FN13" s="167"/>
      <c r="FO13" s="167"/>
      <c r="FP13" s="167"/>
      <c r="FQ13" s="167"/>
      <c r="FR13" s="167"/>
      <c r="FS13" s="167"/>
      <c r="FT13" s="167"/>
      <c r="FU13" s="167"/>
      <c r="FV13" s="167"/>
      <c r="FW13" s="167"/>
      <c r="FX13" s="167"/>
      <c r="FY13" s="167"/>
      <c r="FZ13" s="167"/>
      <c r="GA13" s="167"/>
      <c r="GB13" s="167"/>
      <c r="GC13" s="167"/>
      <c r="GD13" s="167"/>
      <c r="GE13" s="167"/>
      <c r="GF13" s="167"/>
      <c r="GG13" s="167"/>
      <c r="GH13" s="167"/>
      <c r="GI13" s="167"/>
      <c r="GJ13" s="167"/>
      <c r="GK13" s="167"/>
      <c r="GL13" s="167"/>
      <c r="GM13" s="167"/>
      <c r="GN13" s="167"/>
      <c r="GO13" s="167"/>
      <c r="GP13" s="167"/>
      <c r="GQ13" s="167"/>
      <c r="GR13" s="167"/>
      <c r="GS13" s="167"/>
      <c r="GT13" s="167"/>
      <c r="GU13" s="167"/>
      <c r="GV13" s="167"/>
      <c r="GW13" s="167"/>
      <c r="GX13" s="167"/>
      <c r="GY13" s="167"/>
      <c r="GZ13" s="167"/>
      <c r="HA13" s="167"/>
      <c r="HB13" s="167"/>
      <c r="HC13" s="167"/>
      <c r="HD13" s="167"/>
      <c r="HE13" s="167"/>
      <c r="HF13" s="167"/>
      <c r="HG13" s="167"/>
      <c r="HH13" s="167"/>
      <c r="HI13" s="167"/>
      <c r="HJ13" s="167"/>
      <c r="HK13" s="167"/>
      <c r="HL13" s="167"/>
      <c r="HM13" s="167"/>
      <c r="HN13" s="167"/>
      <c r="HO13" s="167"/>
      <c r="HP13" s="167"/>
      <c r="HQ13" s="167"/>
      <c r="HR13" s="167"/>
      <c r="HS13" s="167"/>
      <c r="HT13" s="167"/>
      <c r="HU13" s="167"/>
      <c r="HV13" s="167"/>
      <c r="HW13" s="167"/>
      <c r="HX13" s="167"/>
      <c r="HY13" s="167"/>
      <c r="HZ13" s="167"/>
      <c r="IA13" s="167"/>
      <c r="IB13" s="167"/>
      <c r="IC13" s="167"/>
      <c r="ID13" s="167"/>
      <c r="IE13" s="167"/>
      <c r="IF13" s="167"/>
      <c r="IG13" s="167"/>
      <c r="IH13" s="167"/>
      <c r="II13" s="167"/>
      <c r="IJ13" s="167"/>
      <c r="IK13" s="167"/>
      <c r="IL13" s="167"/>
      <c r="IM13" s="167"/>
      <c r="IN13" s="167"/>
      <c r="IO13" s="167"/>
      <c r="IP13" s="167"/>
      <c r="IQ13" s="167"/>
      <c r="IR13" s="167"/>
      <c r="IS13" s="167"/>
      <c r="IT13" s="167"/>
      <c r="IU13" s="167"/>
      <c r="IV13" s="167"/>
    </row>
    <row r="14" s="53" customFormat="1" ht="14.25" customHeight="1" spans="1:256">
      <c r="A14" s="150" t="s">
        <v>42</v>
      </c>
      <c r="B14" s="154">
        <v>0</v>
      </c>
      <c r="C14" s="146" t="s">
        <v>43</v>
      </c>
      <c r="D14" s="84">
        <v>145</v>
      </c>
      <c r="E14" s="147" t="s">
        <v>44</v>
      </c>
      <c r="F14" s="84">
        <v>0</v>
      </c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  <c r="EZ14" s="73"/>
      <c r="FA14" s="73"/>
      <c r="FB14" s="73"/>
      <c r="FC14" s="73"/>
      <c r="FD14" s="73"/>
      <c r="FE14" s="73"/>
      <c r="FF14" s="73"/>
      <c r="FG14" s="73"/>
      <c r="FH14" s="73"/>
      <c r="FI14" s="167"/>
      <c r="FJ14" s="167"/>
      <c r="FK14" s="167"/>
      <c r="FL14" s="167"/>
      <c r="FM14" s="167"/>
      <c r="FN14" s="167"/>
      <c r="FO14" s="167"/>
      <c r="FP14" s="167"/>
      <c r="FQ14" s="167"/>
      <c r="FR14" s="167"/>
      <c r="FS14" s="167"/>
      <c r="FT14" s="167"/>
      <c r="FU14" s="167"/>
      <c r="FV14" s="167"/>
      <c r="FW14" s="167"/>
      <c r="FX14" s="167"/>
      <c r="FY14" s="167"/>
      <c r="FZ14" s="167"/>
      <c r="GA14" s="167"/>
      <c r="GB14" s="167"/>
      <c r="GC14" s="167"/>
      <c r="GD14" s="167"/>
      <c r="GE14" s="167"/>
      <c r="GF14" s="167"/>
      <c r="GG14" s="167"/>
      <c r="GH14" s="167"/>
      <c r="GI14" s="167"/>
      <c r="GJ14" s="167"/>
      <c r="GK14" s="167"/>
      <c r="GL14" s="167"/>
      <c r="GM14" s="167"/>
      <c r="GN14" s="167"/>
      <c r="GO14" s="167"/>
      <c r="GP14" s="167"/>
      <c r="GQ14" s="167"/>
      <c r="GR14" s="167"/>
      <c r="GS14" s="167"/>
      <c r="GT14" s="167"/>
      <c r="GU14" s="167"/>
      <c r="GV14" s="167"/>
      <c r="GW14" s="167"/>
      <c r="GX14" s="167"/>
      <c r="GY14" s="167"/>
      <c r="GZ14" s="167"/>
      <c r="HA14" s="167"/>
      <c r="HB14" s="167"/>
      <c r="HC14" s="167"/>
      <c r="HD14" s="167"/>
      <c r="HE14" s="167"/>
      <c r="HF14" s="167"/>
      <c r="HG14" s="167"/>
      <c r="HH14" s="167"/>
      <c r="HI14" s="167"/>
      <c r="HJ14" s="167"/>
      <c r="HK14" s="167"/>
      <c r="HL14" s="167"/>
      <c r="HM14" s="167"/>
      <c r="HN14" s="167"/>
      <c r="HO14" s="167"/>
      <c r="HP14" s="167"/>
      <c r="HQ14" s="167"/>
      <c r="HR14" s="167"/>
      <c r="HS14" s="167"/>
      <c r="HT14" s="167"/>
      <c r="HU14" s="167"/>
      <c r="HV14" s="167"/>
      <c r="HW14" s="167"/>
      <c r="HX14" s="167"/>
      <c r="HY14" s="167"/>
      <c r="HZ14" s="167"/>
      <c r="IA14" s="167"/>
      <c r="IB14" s="167"/>
      <c r="IC14" s="167"/>
      <c r="ID14" s="167"/>
      <c r="IE14" s="167"/>
      <c r="IF14" s="167"/>
      <c r="IG14" s="167"/>
      <c r="IH14" s="167"/>
      <c r="II14" s="167"/>
      <c r="IJ14" s="167"/>
      <c r="IK14" s="167"/>
      <c r="IL14" s="167"/>
      <c r="IM14" s="167"/>
      <c r="IN14" s="167"/>
      <c r="IO14" s="167"/>
      <c r="IP14" s="167"/>
      <c r="IQ14" s="167"/>
      <c r="IR14" s="167"/>
      <c r="IS14" s="167"/>
      <c r="IT14" s="167"/>
      <c r="IU14" s="167"/>
      <c r="IV14" s="167"/>
    </row>
    <row r="15" s="53" customFormat="1" ht="14.25" customHeight="1" spans="1:256">
      <c r="A15" s="145" t="s">
        <v>45</v>
      </c>
      <c r="B15" s="89">
        <v>0</v>
      </c>
      <c r="C15" s="149" t="s">
        <v>46</v>
      </c>
      <c r="D15" s="93">
        <v>0</v>
      </c>
      <c r="E15" s="147" t="s">
        <v>47</v>
      </c>
      <c r="F15" s="84">
        <v>143.97</v>
      </c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  <c r="EZ15" s="73"/>
      <c r="FA15" s="73"/>
      <c r="FB15" s="73"/>
      <c r="FC15" s="73"/>
      <c r="FD15" s="73"/>
      <c r="FE15" s="73"/>
      <c r="FF15" s="73"/>
      <c r="FG15" s="73"/>
      <c r="FH15" s="73"/>
      <c r="FI15" s="167"/>
      <c r="FJ15" s="167"/>
      <c r="FK15" s="167"/>
      <c r="FL15" s="167"/>
      <c r="FM15" s="167"/>
      <c r="FN15" s="167"/>
      <c r="FO15" s="167"/>
      <c r="FP15" s="167"/>
      <c r="FQ15" s="167"/>
      <c r="FR15" s="167"/>
      <c r="FS15" s="167"/>
      <c r="FT15" s="167"/>
      <c r="FU15" s="167"/>
      <c r="FV15" s="167"/>
      <c r="FW15" s="167"/>
      <c r="FX15" s="167"/>
      <c r="FY15" s="167"/>
      <c r="FZ15" s="167"/>
      <c r="GA15" s="167"/>
      <c r="GB15" s="167"/>
      <c r="GC15" s="167"/>
      <c r="GD15" s="167"/>
      <c r="GE15" s="167"/>
      <c r="GF15" s="167"/>
      <c r="GG15" s="167"/>
      <c r="GH15" s="167"/>
      <c r="GI15" s="167"/>
      <c r="GJ15" s="167"/>
      <c r="GK15" s="167"/>
      <c r="GL15" s="167"/>
      <c r="GM15" s="167"/>
      <c r="GN15" s="167"/>
      <c r="GO15" s="167"/>
      <c r="GP15" s="167"/>
      <c r="GQ15" s="167"/>
      <c r="GR15" s="167"/>
      <c r="GS15" s="167"/>
      <c r="GT15" s="167"/>
      <c r="GU15" s="167"/>
      <c r="GV15" s="167"/>
      <c r="GW15" s="167"/>
      <c r="GX15" s="167"/>
      <c r="GY15" s="167"/>
      <c r="GZ15" s="167"/>
      <c r="HA15" s="167"/>
      <c r="HB15" s="167"/>
      <c r="HC15" s="167"/>
      <c r="HD15" s="167"/>
      <c r="HE15" s="167"/>
      <c r="HF15" s="167"/>
      <c r="HG15" s="167"/>
      <c r="HH15" s="167"/>
      <c r="HI15" s="167"/>
      <c r="HJ15" s="167"/>
      <c r="HK15" s="167"/>
      <c r="HL15" s="167"/>
      <c r="HM15" s="167"/>
      <c r="HN15" s="167"/>
      <c r="HO15" s="167"/>
      <c r="HP15" s="167"/>
      <c r="HQ15" s="167"/>
      <c r="HR15" s="167"/>
      <c r="HS15" s="167"/>
      <c r="HT15" s="167"/>
      <c r="HU15" s="167"/>
      <c r="HV15" s="167"/>
      <c r="HW15" s="167"/>
      <c r="HX15" s="167"/>
      <c r="HY15" s="167"/>
      <c r="HZ15" s="167"/>
      <c r="IA15" s="167"/>
      <c r="IB15" s="167"/>
      <c r="IC15" s="167"/>
      <c r="ID15" s="167"/>
      <c r="IE15" s="167"/>
      <c r="IF15" s="167"/>
      <c r="IG15" s="167"/>
      <c r="IH15" s="167"/>
      <c r="II15" s="167"/>
      <c r="IJ15" s="167"/>
      <c r="IK15" s="167"/>
      <c r="IL15" s="167"/>
      <c r="IM15" s="167"/>
      <c r="IN15" s="167"/>
      <c r="IO15" s="167"/>
      <c r="IP15" s="167"/>
      <c r="IQ15" s="167"/>
      <c r="IR15" s="167"/>
      <c r="IS15" s="167"/>
      <c r="IT15" s="167"/>
      <c r="IU15" s="167"/>
      <c r="IV15" s="167"/>
    </row>
    <row r="16" s="53" customFormat="1" ht="14.25" customHeight="1" spans="1:256">
      <c r="A16" s="145" t="s">
        <v>48</v>
      </c>
      <c r="B16" s="84">
        <v>0</v>
      </c>
      <c r="C16" s="73" t="s">
        <v>49</v>
      </c>
      <c r="D16" s="84">
        <v>1370</v>
      </c>
      <c r="E16" s="147" t="s">
        <v>50</v>
      </c>
      <c r="F16" s="84">
        <v>0</v>
      </c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  <c r="EZ16" s="73"/>
      <c r="FA16" s="73"/>
      <c r="FB16" s="73"/>
      <c r="FC16" s="73"/>
      <c r="FD16" s="73"/>
      <c r="FE16" s="73"/>
      <c r="FF16" s="73"/>
      <c r="FG16" s="73"/>
      <c r="FH16" s="73"/>
      <c r="FI16" s="167"/>
      <c r="FJ16" s="167"/>
      <c r="FK16" s="167"/>
      <c r="FL16" s="167"/>
      <c r="FM16" s="167"/>
      <c r="FN16" s="167"/>
      <c r="FO16" s="167"/>
      <c r="FP16" s="167"/>
      <c r="FQ16" s="167"/>
      <c r="FR16" s="167"/>
      <c r="FS16" s="167"/>
      <c r="FT16" s="167"/>
      <c r="FU16" s="167"/>
      <c r="FV16" s="167"/>
      <c r="FW16" s="167"/>
      <c r="FX16" s="167"/>
      <c r="FY16" s="167"/>
      <c r="FZ16" s="167"/>
      <c r="GA16" s="167"/>
      <c r="GB16" s="167"/>
      <c r="GC16" s="167"/>
      <c r="GD16" s="167"/>
      <c r="GE16" s="167"/>
      <c r="GF16" s="167"/>
      <c r="GG16" s="167"/>
      <c r="GH16" s="167"/>
      <c r="GI16" s="167"/>
      <c r="GJ16" s="167"/>
      <c r="GK16" s="167"/>
      <c r="GL16" s="167"/>
      <c r="GM16" s="167"/>
      <c r="GN16" s="167"/>
      <c r="GO16" s="167"/>
      <c r="GP16" s="167"/>
      <c r="GQ16" s="167"/>
      <c r="GR16" s="167"/>
      <c r="GS16" s="167"/>
      <c r="GT16" s="167"/>
      <c r="GU16" s="167"/>
      <c r="GV16" s="167"/>
      <c r="GW16" s="167"/>
      <c r="GX16" s="167"/>
      <c r="GY16" s="167"/>
      <c r="GZ16" s="167"/>
      <c r="HA16" s="167"/>
      <c r="HB16" s="167"/>
      <c r="HC16" s="167"/>
      <c r="HD16" s="167"/>
      <c r="HE16" s="167"/>
      <c r="HF16" s="167"/>
      <c r="HG16" s="167"/>
      <c r="HH16" s="167"/>
      <c r="HI16" s="167"/>
      <c r="HJ16" s="167"/>
      <c r="HK16" s="167"/>
      <c r="HL16" s="167"/>
      <c r="HM16" s="167"/>
      <c r="HN16" s="167"/>
      <c r="HO16" s="167"/>
      <c r="HP16" s="167"/>
      <c r="HQ16" s="167"/>
      <c r="HR16" s="167"/>
      <c r="HS16" s="167"/>
      <c r="HT16" s="167"/>
      <c r="HU16" s="167"/>
      <c r="HV16" s="167"/>
      <c r="HW16" s="167"/>
      <c r="HX16" s="167"/>
      <c r="HY16" s="167"/>
      <c r="HZ16" s="167"/>
      <c r="IA16" s="167"/>
      <c r="IB16" s="167"/>
      <c r="IC16" s="167"/>
      <c r="ID16" s="167"/>
      <c r="IE16" s="167"/>
      <c r="IF16" s="167"/>
      <c r="IG16" s="167"/>
      <c r="IH16" s="167"/>
      <c r="II16" s="167"/>
      <c r="IJ16" s="167"/>
      <c r="IK16" s="167"/>
      <c r="IL16" s="167"/>
      <c r="IM16" s="167"/>
      <c r="IN16" s="167"/>
      <c r="IO16" s="167"/>
      <c r="IP16" s="167"/>
      <c r="IQ16" s="167"/>
      <c r="IR16" s="167"/>
      <c r="IS16" s="167"/>
      <c r="IT16" s="167"/>
      <c r="IU16" s="167"/>
      <c r="IV16" s="167"/>
    </row>
    <row r="17" s="53" customFormat="1" ht="14.25" customHeight="1" spans="1:256">
      <c r="A17" s="145" t="s">
        <v>51</v>
      </c>
      <c r="B17" s="84">
        <v>0</v>
      </c>
      <c r="C17" s="146" t="s">
        <v>52</v>
      </c>
      <c r="D17" s="84">
        <v>0</v>
      </c>
      <c r="E17" s="147" t="s">
        <v>53</v>
      </c>
      <c r="F17" s="84">
        <v>0</v>
      </c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  <c r="EZ17" s="73"/>
      <c r="FA17" s="73"/>
      <c r="FB17" s="73"/>
      <c r="FC17" s="73"/>
      <c r="FD17" s="73"/>
      <c r="FE17" s="73"/>
      <c r="FF17" s="73"/>
      <c r="FG17" s="73"/>
      <c r="FH17" s="73"/>
      <c r="FI17" s="167"/>
      <c r="FJ17" s="167"/>
      <c r="FK17" s="167"/>
      <c r="FL17" s="167"/>
      <c r="FM17" s="167"/>
      <c r="FN17" s="167"/>
      <c r="FO17" s="167"/>
      <c r="FP17" s="167"/>
      <c r="FQ17" s="167"/>
      <c r="FR17" s="167"/>
      <c r="FS17" s="167"/>
      <c r="FT17" s="167"/>
      <c r="FU17" s="167"/>
      <c r="FV17" s="167"/>
      <c r="FW17" s="167"/>
      <c r="FX17" s="167"/>
      <c r="FY17" s="167"/>
      <c r="FZ17" s="167"/>
      <c r="GA17" s="167"/>
      <c r="GB17" s="167"/>
      <c r="GC17" s="167"/>
      <c r="GD17" s="167"/>
      <c r="GE17" s="167"/>
      <c r="GF17" s="167"/>
      <c r="GG17" s="167"/>
      <c r="GH17" s="167"/>
      <c r="GI17" s="167"/>
      <c r="GJ17" s="167"/>
      <c r="GK17" s="167"/>
      <c r="GL17" s="167"/>
      <c r="GM17" s="167"/>
      <c r="GN17" s="167"/>
      <c r="GO17" s="167"/>
      <c r="GP17" s="167"/>
      <c r="GQ17" s="167"/>
      <c r="GR17" s="167"/>
      <c r="GS17" s="167"/>
      <c r="GT17" s="167"/>
      <c r="GU17" s="167"/>
      <c r="GV17" s="167"/>
      <c r="GW17" s="167"/>
      <c r="GX17" s="167"/>
      <c r="GY17" s="167"/>
      <c r="GZ17" s="167"/>
      <c r="HA17" s="167"/>
      <c r="HB17" s="167"/>
      <c r="HC17" s="167"/>
      <c r="HD17" s="167"/>
      <c r="HE17" s="167"/>
      <c r="HF17" s="167"/>
      <c r="HG17" s="167"/>
      <c r="HH17" s="167"/>
      <c r="HI17" s="167"/>
      <c r="HJ17" s="167"/>
      <c r="HK17" s="167"/>
      <c r="HL17" s="167"/>
      <c r="HM17" s="167"/>
      <c r="HN17" s="167"/>
      <c r="HO17" s="167"/>
      <c r="HP17" s="167"/>
      <c r="HQ17" s="167"/>
      <c r="HR17" s="167"/>
      <c r="HS17" s="167"/>
      <c r="HT17" s="167"/>
      <c r="HU17" s="167"/>
      <c r="HV17" s="167"/>
      <c r="HW17" s="167"/>
      <c r="HX17" s="167"/>
      <c r="HY17" s="167"/>
      <c r="HZ17" s="167"/>
      <c r="IA17" s="167"/>
      <c r="IB17" s="167"/>
      <c r="IC17" s="167"/>
      <c r="ID17" s="167"/>
      <c r="IE17" s="167"/>
      <c r="IF17" s="167"/>
      <c r="IG17" s="167"/>
      <c r="IH17" s="167"/>
      <c r="II17" s="167"/>
      <c r="IJ17" s="167"/>
      <c r="IK17" s="167"/>
      <c r="IL17" s="167"/>
      <c r="IM17" s="167"/>
      <c r="IN17" s="167"/>
      <c r="IO17" s="167"/>
      <c r="IP17" s="167"/>
      <c r="IQ17" s="167"/>
      <c r="IR17" s="167"/>
      <c r="IS17" s="167"/>
      <c r="IT17" s="167"/>
      <c r="IU17" s="167"/>
      <c r="IV17" s="167"/>
    </row>
    <row r="18" s="53" customFormat="1" ht="14.25" customHeight="1" spans="1:256">
      <c r="A18" s="145" t="s">
        <v>54</v>
      </c>
      <c r="B18" s="84">
        <v>0</v>
      </c>
      <c r="C18" s="146" t="s">
        <v>55</v>
      </c>
      <c r="D18" s="84">
        <v>0</v>
      </c>
      <c r="E18" s="147" t="s">
        <v>56</v>
      </c>
      <c r="F18" s="84">
        <v>0</v>
      </c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  <c r="EZ18" s="73"/>
      <c r="FA18" s="73"/>
      <c r="FB18" s="73"/>
      <c r="FC18" s="73"/>
      <c r="FD18" s="73"/>
      <c r="FE18" s="73"/>
      <c r="FF18" s="73"/>
      <c r="FG18" s="73"/>
      <c r="FH18" s="73"/>
      <c r="FI18" s="167"/>
      <c r="FJ18" s="167"/>
      <c r="FK18" s="167"/>
      <c r="FL18" s="167"/>
      <c r="FM18" s="167"/>
      <c r="FN18" s="167"/>
      <c r="FO18" s="167"/>
      <c r="FP18" s="167"/>
      <c r="FQ18" s="167"/>
      <c r="FR18" s="167"/>
      <c r="FS18" s="167"/>
      <c r="FT18" s="167"/>
      <c r="FU18" s="167"/>
      <c r="FV18" s="167"/>
      <c r="FW18" s="167"/>
      <c r="FX18" s="167"/>
      <c r="FY18" s="167"/>
      <c r="FZ18" s="167"/>
      <c r="GA18" s="167"/>
      <c r="GB18" s="167"/>
      <c r="GC18" s="167"/>
      <c r="GD18" s="167"/>
      <c r="GE18" s="167"/>
      <c r="GF18" s="167"/>
      <c r="GG18" s="167"/>
      <c r="GH18" s="167"/>
      <c r="GI18" s="167"/>
      <c r="GJ18" s="167"/>
      <c r="GK18" s="167"/>
      <c r="GL18" s="167"/>
      <c r="GM18" s="167"/>
      <c r="GN18" s="167"/>
      <c r="GO18" s="167"/>
      <c r="GP18" s="167"/>
      <c r="GQ18" s="167"/>
      <c r="GR18" s="167"/>
      <c r="GS18" s="167"/>
      <c r="GT18" s="167"/>
      <c r="GU18" s="167"/>
      <c r="GV18" s="167"/>
      <c r="GW18" s="167"/>
      <c r="GX18" s="167"/>
      <c r="GY18" s="167"/>
      <c r="GZ18" s="167"/>
      <c r="HA18" s="167"/>
      <c r="HB18" s="167"/>
      <c r="HC18" s="167"/>
      <c r="HD18" s="167"/>
      <c r="HE18" s="167"/>
      <c r="HF18" s="167"/>
      <c r="HG18" s="167"/>
      <c r="HH18" s="167"/>
      <c r="HI18" s="167"/>
      <c r="HJ18" s="167"/>
      <c r="HK18" s="167"/>
      <c r="HL18" s="167"/>
      <c r="HM18" s="167"/>
      <c r="HN18" s="167"/>
      <c r="HO18" s="167"/>
      <c r="HP18" s="167"/>
      <c r="HQ18" s="167"/>
      <c r="HR18" s="167"/>
      <c r="HS18" s="167"/>
      <c r="HT18" s="167"/>
      <c r="HU18" s="167"/>
      <c r="HV18" s="167"/>
      <c r="HW18" s="167"/>
      <c r="HX18" s="167"/>
      <c r="HY18" s="167"/>
      <c r="HZ18" s="167"/>
      <c r="IA18" s="167"/>
      <c r="IB18" s="167"/>
      <c r="IC18" s="167"/>
      <c r="ID18" s="167"/>
      <c r="IE18" s="167"/>
      <c r="IF18" s="167"/>
      <c r="IG18" s="167"/>
      <c r="IH18" s="167"/>
      <c r="II18" s="167"/>
      <c r="IJ18" s="167"/>
      <c r="IK18" s="167"/>
      <c r="IL18" s="167"/>
      <c r="IM18" s="167"/>
      <c r="IN18" s="167"/>
      <c r="IO18" s="167"/>
      <c r="IP18" s="167"/>
      <c r="IQ18" s="167"/>
      <c r="IR18" s="167"/>
      <c r="IS18" s="167"/>
      <c r="IT18" s="167"/>
      <c r="IU18" s="167"/>
      <c r="IV18" s="167"/>
    </row>
    <row r="19" s="53" customFormat="1" ht="14.25" customHeight="1" spans="1:256">
      <c r="A19" s="145" t="s">
        <v>57</v>
      </c>
      <c r="B19" s="84" t="s">
        <v>58</v>
      </c>
      <c r="C19" s="146" t="s">
        <v>59</v>
      </c>
      <c r="D19" s="51">
        <v>0</v>
      </c>
      <c r="E19" s="147" t="s">
        <v>60</v>
      </c>
      <c r="F19" s="84">
        <v>0</v>
      </c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  <c r="EZ19" s="73"/>
      <c r="FA19" s="73"/>
      <c r="FB19" s="73"/>
      <c r="FC19" s="73"/>
      <c r="FD19" s="73"/>
      <c r="FE19" s="73"/>
      <c r="FF19" s="73"/>
      <c r="FG19" s="73"/>
      <c r="FH19" s="73"/>
      <c r="FI19" s="167"/>
      <c r="FJ19" s="167"/>
      <c r="FK19" s="167"/>
      <c r="FL19" s="167"/>
      <c r="FM19" s="167"/>
      <c r="FN19" s="167"/>
      <c r="FO19" s="167"/>
      <c r="FP19" s="167"/>
      <c r="FQ19" s="167"/>
      <c r="FR19" s="167"/>
      <c r="FS19" s="167"/>
      <c r="FT19" s="167"/>
      <c r="FU19" s="167"/>
      <c r="FV19" s="167"/>
      <c r="FW19" s="167"/>
      <c r="FX19" s="167"/>
      <c r="FY19" s="167"/>
      <c r="FZ19" s="167"/>
      <c r="GA19" s="167"/>
      <c r="GB19" s="167"/>
      <c r="GC19" s="167"/>
      <c r="GD19" s="167"/>
      <c r="GE19" s="167"/>
      <c r="GF19" s="167"/>
      <c r="GG19" s="167"/>
      <c r="GH19" s="167"/>
      <c r="GI19" s="167"/>
      <c r="GJ19" s="167"/>
      <c r="GK19" s="167"/>
      <c r="GL19" s="167"/>
      <c r="GM19" s="167"/>
      <c r="GN19" s="167"/>
      <c r="GO19" s="167"/>
      <c r="GP19" s="167"/>
      <c r="GQ19" s="167"/>
      <c r="GR19" s="167"/>
      <c r="GS19" s="167"/>
      <c r="GT19" s="167"/>
      <c r="GU19" s="167"/>
      <c r="GV19" s="167"/>
      <c r="GW19" s="167"/>
      <c r="GX19" s="167"/>
      <c r="GY19" s="167"/>
      <c r="GZ19" s="167"/>
      <c r="HA19" s="167"/>
      <c r="HB19" s="167"/>
      <c r="HC19" s="167"/>
      <c r="HD19" s="167"/>
      <c r="HE19" s="167"/>
      <c r="HF19" s="167"/>
      <c r="HG19" s="167"/>
      <c r="HH19" s="167"/>
      <c r="HI19" s="167"/>
      <c r="HJ19" s="167"/>
      <c r="HK19" s="167"/>
      <c r="HL19" s="167"/>
      <c r="HM19" s="167"/>
      <c r="HN19" s="167"/>
      <c r="HO19" s="167"/>
      <c r="HP19" s="167"/>
      <c r="HQ19" s="167"/>
      <c r="HR19" s="167"/>
      <c r="HS19" s="167"/>
      <c r="HT19" s="167"/>
      <c r="HU19" s="167"/>
      <c r="HV19" s="167"/>
      <c r="HW19" s="167"/>
      <c r="HX19" s="167"/>
      <c r="HY19" s="167"/>
      <c r="HZ19" s="167"/>
      <c r="IA19" s="167"/>
      <c r="IB19" s="167"/>
      <c r="IC19" s="167"/>
      <c r="ID19" s="167"/>
      <c r="IE19" s="167"/>
      <c r="IF19" s="167"/>
      <c r="IG19" s="167"/>
      <c r="IH19" s="167"/>
      <c r="II19" s="167"/>
      <c r="IJ19" s="167"/>
      <c r="IK19" s="167"/>
      <c r="IL19" s="167"/>
      <c r="IM19" s="167"/>
      <c r="IN19" s="167"/>
      <c r="IO19" s="167"/>
      <c r="IP19" s="167"/>
      <c r="IQ19" s="167"/>
      <c r="IR19" s="167"/>
      <c r="IS19" s="167"/>
      <c r="IT19" s="167"/>
      <c r="IU19" s="167"/>
      <c r="IV19" s="167"/>
    </row>
    <row r="20" s="53" customFormat="1" ht="14.25" customHeight="1" spans="1:256">
      <c r="A20" s="155"/>
      <c r="B20" s="155"/>
      <c r="C20" s="146" t="s">
        <v>61</v>
      </c>
      <c r="D20" s="154">
        <v>0</v>
      </c>
      <c r="E20" s="147" t="s">
        <v>62</v>
      </c>
      <c r="F20" s="84">
        <v>0</v>
      </c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  <c r="EZ20" s="73"/>
      <c r="FA20" s="73"/>
      <c r="FB20" s="73"/>
      <c r="FC20" s="73"/>
      <c r="FD20" s="73"/>
      <c r="FE20" s="73"/>
      <c r="FF20" s="73"/>
      <c r="FG20" s="73"/>
      <c r="FH20" s="73"/>
      <c r="FI20" s="167"/>
      <c r="FJ20" s="167"/>
      <c r="FK20" s="167"/>
      <c r="FL20" s="167"/>
      <c r="FM20" s="167"/>
      <c r="FN20" s="167"/>
      <c r="FO20" s="167"/>
      <c r="FP20" s="167"/>
      <c r="FQ20" s="167"/>
      <c r="FR20" s="167"/>
      <c r="FS20" s="167"/>
      <c r="FT20" s="167"/>
      <c r="FU20" s="167"/>
      <c r="FV20" s="167"/>
      <c r="FW20" s="167"/>
      <c r="FX20" s="167"/>
      <c r="FY20" s="167"/>
      <c r="FZ20" s="167"/>
      <c r="GA20" s="167"/>
      <c r="GB20" s="167"/>
      <c r="GC20" s="167"/>
      <c r="GD20" s="167"/>
      <c r="GE20" s="167"/>
      <c r="GF20" s="167"/>
      <c r="GG20" s="167"/>
      <c r="GH20" s="167"/>
      <c r="GI20" s="167"/>
      <c r="GJ20" s="167"/>
      <c r="GK20" s="167"/>
      <c r="GL20" s="167"/>
      <c r="GM20" s="167"/>
      <c r="GN20" s="167"/>
      <c r="GO20" s="167"/>
      <c r="GP20" s="167"/>
      <c r="GQ20" s="167"/>
      <c r="GR20" s="167"/>
      <c r="GS20" s="167"/>
      <c r="GT20" s="167"/>
      <c r="GU20" s="167"/>
      <c r="GV20" s="167"/>
      <c r="GW20" s="167"/>
      <c r="GX20" s="167"/>
      <c r="GY20" s="167"/>
      <c r="GZ20" s="167"/>
      <c r="HA20" s="167"/>
      <c r="HB20" s="167"/>
      <c r="HC20" s="167"/>
      <c r="HD20" s="167"/>
      <c r="HE20" s="167"/>
      <c r="HF20" s="167"/>
      <c r="HG20" s="167"/>
      <c r="HH20" s="167"/>
      <c r="HI20" s="167"/>
      <c r="HJ20" s="167"/>
      <c r="HK20" s="167"/>
      <c r="HL20" s="167"/>
      <c r="HM20" s="167"/>
      <c r="HN20" s="167"/>
      <c r="HO20" s="167"/>
      <c r="HP20" s="167"/>
      <c r="HQ20" s="167"/>
      <c r="HR20" s="167"/>
      <c r="HS20" s="167"/>
      <c r="HT20" s="167"/>
      <c r="HU20" s="167"/>
      <c r="HV20" s="167"/>
      <c r="HW20" s="167"/>
      <c r="HX20" s="167"/>
      <c r="HY20" s="167"/>
      <c r="HZ20" s="167"/>
      <c r="IA20" s="167"/>
      <c r="IB20" s="167"/>
      <c r="IC20" s="167"/>
      <c r="ID20" s="167"/>
      <c r="IE20" s="167"/>
      <c r="IF20" s="167"/>
      <c r="IG20" s="167"/>
      <c r="IH20" s="167"/>
      <c r="II20" s="167"/>
      <c r="IJ20" s="167"/>
      <c r="IK20" s="167"/>
      <c r="IL20" s="167"/>
      <c r="IM20" s="167"/>
      <c r="IN20" s="167"/>
      <c r="IO20" s="167"/>
      <c r="IP20" s="167"/>
      <c r="IQ20" s="167"/>
      <c r="IR20" s="167"/>
      <c r="IS20" s="167"/>
      <c r="IT20" s="167"/>
      <c r="IU20" s="167"/>
      <c r="IV20" s="167"/>
    </row>
    <row r="21" s="53" customFormat="1" ht="14.25" customHeight="1" spans="1:256">
      <c r="A21" s="155"/>
      <c r="B21" s="155"/>
      <c r="C21" s="146"/>
      <c r="D21" s="89"/>
      <c r="E21" s="156" t="s">
        <v>63</v>
      </c>
      <c r="F21" s="84">
        <v>0</v>
      </c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3"/>
      <c r="DB21" s="73"/>
      <c r="DC21" s="73"/>
      <c r="DD21" s="73"/>
      <c r="DE21" s="73"/>
      <c r="DF21" s="73"/>
      <c r="DG21" s="73"/>
      <c r="DH21" s="73"/>
      <c r="DI21" s="73"/>
      <c r="DJ21" s="73"/>
      <c r="DK21" s="73"/>
      <c r="DL21" s="73"/>
      <c r="DM21" s="73"/>
      <c r="DN21" s="73"/>
      <c r="DO21" s="73"/>
      <c r="DP21" s="73"/>
      <c r="DQ21" s="73"/>
      <c r="DR21" s="73"/>
      <c r="DS21" s="73"/>
      <c r="DT21" s="73"/>
      <c r="DU21" s="73"/>
      <c r="DV21" s="73"/>
      <c r="DW21" s="73"/>
      <c r="DX21" s="73"/>
      <c r="DY21" s="73"/>
      <c r="DZ21" s="73"/>
      <c r="EA21" s="73"/>
      <c r="EB21" s="73"/>
      <c r="EC21" s="73"/>
      <c r="ED21" s="73"/>
      <c r="EE21" s="73"/>
      <c r="EF21" s="73"/>
      <c r="EG21" s="73"/>
      <c r="EH21" s="73"/>
      <c r="EI21" s="73"/>
      <c r="EJ21" s="73"/>
      <c r="EK21" s="73"/>
      <c r="EL21" s="73"/>
      <c r="EM21" s="73"/>
      <c r="EN21" s="73"/>
      <c r="EO21" s="73"/>
      <c r="EP21" s="73"/>
      <c r="EQ21" s="73"/>
      <c r="ER21" s="73"/>
      <c r="ES21" s="73"/>
      <c r="ET21" s="73"/>
      <c r="EU21" s="73"/>
      <c r="EV21" s="73"/>
      <c r="EW21" s="73"/>
      <c r="EX21" s="73"/>
      <c r="EY21" s="73"/>
      <c r="EZ21" s="73"/>
      <c r="FA21" s="73"/>
      <c r="FB21" s="73"/>
      <c r="FC21" s="73"/>
      <c r="FD21" s="73"/>
      <c r="FE21" s="73"/>
      <c r="FF21" s="73"/>
      <c r="FG21" s="73"/>
      <c r="FH21" s="73"/>
      <c r="FI21" s="167"/>
      <c r="FJ21" s="167"/>
      <c r="FK21" s="167"/>
      <c r="FL21" s="167"/>
      <c r="FM21" s="167"/>
      <c r="FN21" s="167"/>
      <c r="FO21" s="167"/>
      <c r="FP21" s="167"/>
      <c r="FQ21" s="167"/>
      <c r="FR21" s="167"/>
      <c r="FS21" s="167"/>
      <c r="FT21" s="167"/>
      <c r="FU21" s="167"/>
      <c r="FV21" s="167"/>
      <c r="FW21" s="167"/>
      <c r="FX21" s="167"/>
      <c r="FY21" s="167"/>
      <c r="FZ21" s="167"/>
      <c r="GA21" s="167"/>
      <c r="GB21" s="167"/>
      <c r="GC21" s="167"/>
      <c r="GD21" s="167"/>
      <c r="GE21" s="167"/>
      <c r="GF21" s="167"/>
      <c r="GG21" s="167"/>
      <c r="GH21" s="167"/>
      <c r="GI21" s="167"/>
      <c r="GJ21" s="167"/>
      <c r="GK21" s="167"/>
      <c r="GL21" s="167"/>
      <c r="GM21" s="167"/>
      <c r="GN21" s="167"/>
      <c r="GO21" s="167"/>
      <c r="GP21" s="167"/>
      <c r="GQ21" s="167"/>
      <c r="GR21" s="167"/>
      <c r="GS21" s="167"/>
      <c r="GT21" s="167"/>
      <c r="GU21" s="167"/>
      <c r="GV21" s="167"/>
      <c r="GW21" s="167"/>
      <c r="GX21" s="167"/>
      <c r="GY21" s="167"/>
      <c r="GZ21" s="167"/>
      <c r="HA21" s="167"/>
      <c r="HB21" s="167"/>
      <c r="HC21" s="167"/>
      <c r="HD21" s="167"/>
      <c r="HE21" s="167"/>
      <c r="HF21" s="167"/>
      <c r="HG21" s="167"/>
      <c r="HH21" s="167"/>
      <c r="HI21" s="167"/>
      <c r="HJ21" s="167"/>
      <c r="HK21" s="167"/>
      <c r="HL21" s="167"/>
      <c r="HM21" s="167"/>
      <c r="HN21" s="167"/>
      <c r="HO21" s="167"/>
      <c r="HP21" s="167"/>
      <c r="HQ21" s="167"/>
      <c r="HR21" s="167"/>
      <c r="HS21" s="167"/>
      <c r="HT21" s="167"/>
      <c r="HU21" s="167"/>
      <c r="HV21" s="167"/>
      <c r="HW21" s="167"/>
      <c r="HX21" s="167"/>
      <c r="HY21" s="167"/>
      <c r="HZ21" s="167"/>
      <c r="IA21" s="167"/>
      <c r="IB21" s="167"/>
      <c r="IC21" s="167"/>
      <c r="ID21" s="167"/>
      <c r="IE21" s="167"/>
      <c r="IF21" s="167"/>
      <c r="IG21" s="167"/>
      <c r="IH21" s="167"/>
      <c r="II21" s="167"/>
      <c r="IJ21" s="167"/>
      <c r="IK21" s="167"/>
      <c r="IL21" s="167"/>
      <c r="IM21" s="167"/>
      <c r="IN21" s="167"/>
      <c r="IO21" s="167"/>
      <c r="IP21" s="167"/>
      <c r="IQ21" s="167"/>
      <c r="IR21" s="167"/>
      <c r="IS21" s="167"/>
      <c r="IT21" s="167"/>
      <c r="IU21" s="167"/>
      <c r="IV21" s="167"/>
    </row>
    <row r="22" s="53" customFormat="1" ht="14.25" customHeight="1" spans="1:256">
      <c r="A22" s="155"/>
      <c r="B22" s="155"/>
      <c r="C22" s="146"/>
      <c r="D22" s="84"/>
      <c r="E22" s="156" t="s">
        <v>64</v>
      </c>
      <c r="F22" s="84">
        <v>0</v>
      </c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  <c r="CJ22" s="73"/>
      <c r="CK22" s="73"/>
      <c r="CL22" s="73"/>
      <c r="CM22" s="73"/>
      <c r="CN22" s="73"/>
      <c r="CO22" s="73"/>
      <c r="CP22" s="73"/>
      <c r="CQ22" s="73"/>
      <c r="CR22" s="73"/>
      <c r="CS22" s="73"/>
      <c r="CT22" s="73"/>
      <c r="CU22" s="73"/>
      <c r="CV22" s="73"/>
      <c r="CW22" s="73"/>
      <c r="CX22" s="73"/>
      <c r="CY22" s="73"/>
      <c r="CZ22" s="73"/>
      <c r="DA22" s="73"/>
      <c r="DB22" s="73"/>
      <c r="DC22" s="73"/>
      <c r="DD22" s="73"/>
      <c r="DE22" s="73"/>
      <c r="DF22" s="73"/>
      <c r="DG22" s="73"/>
      <c r="DH22" s="73"/>
      <c r="DI22" s="73"/>
      <c r="DJ22" s="73"/>
      <c r="DK22" s="73"/>
      <c r="DL22" s="73"/>
      <c r="DM22" s="73"/>
      <c r="DN22" s="73"/>
      <c r="DO22" s="73"/>
      <c r="DP22" s="73"/>
      <c r="DQ22" s="73"/>
      <c r="DR22" s="73"/>
      <c r="DS22" s="73"/>
      <c r="DT22" s="73"/>
      <c r="DU22" s="73"/>
      <c r="DV22" s="73"/>
      <c r="DW22" s="73"/>
      <c r="DX22" s="73"/>
      <c r="DY22" s="73"/>
      <c r="DZ22" s="73"/>
      <c r="EA22" s="73"/>
      <c r="EB22" s="73"/>
      <c r="EC22" s="73"/>
      <c r="ED22" s="73"/>
      <c r="EE22" s="73"/>
      <c r="EF22" s="73"/>
      <c r="EG22" s="73"/>
      <c r="EH22" s="73"/>
      <c r="EI22" s="73"/>
      <c r="EJ22" s="73"/>
      <c r="EK22" s="73"/>
      <c r="EL22" s="73"/>
      <c r="EM22" s="73"/>
      <c r="EN22" s="73"/>
      <c r="EO22" s="73"/>
      <c r="EP22" s="73"/>
      <c r="EQ22" s="73"/>
      <c r="ER22" s="73"/>
      <c r="ES22" s="73"/>
      <c r="ET22" s="73"/>
      <c r="EU22" s="73"/>
      <c r="EV22" s="73"/>
      <c r="EW22" s="73"/>
      <c r="EX22" s="73"/>
      <c r="EY22" s="73"/>
      <c r="EZ22" s="73"/>
      <c r="FA22" s="73"/>
      <c r="FB22" s="73"/>
      <c r="FC22" s="73"/>
      <c r="FD22" s="73"/>
      <c r="FE22" s="73"/>
      <c r="FF22" s="73"/>
      <c r="FG22" s="73"/>
      <c r="FH22" s="73"/>
      <c r="FI22" s="167"/>
      <c r="FJ22" s="167"/>
      <c r="FK22" s="167"/>
      <c r="FL22" s="167"/>
      <c r="FM22" s="167"/>
      <c r="FN22" s="167"/>
      <c r="FO22" s="167"/>
      <c r="FP22" s="167"/>
      <c r="FQ22" s="167"/>
      <c r="FR22" s="167"/>
      <c r="FS22" s="167"/>
      <c r="FT22" s="167"/>
      <c r="FU22" s="167"/>
      <c r="FV22" s="167"/>
      <c r="FW22" s="167"/>
      <c r="FX22" s="167"/>
      <c r="FY22" s="167"/>
      <c r="FZ22" s="167"/>
      <c r="GA22" s="167"/>
      <c r="GB22" s="167"/>
      <c r="GC22" s="167"/>
      <c r="GD22" s="167"/>
      <c r="GE22" s="167"/>
      <c r="GF22" s="167"/>
      <c r="GG22" s="167"/>
      <c r="GH22" s="167"/>
      <c r="GI22" s="167"/>
      <c r="GJ22" s="167"/>
      <c r="GK22" s="167"/>
      <c r="GL22" s="167"/>
      <c r="GM22" s="167"/>
      <c r="GN22" s="167"/>
      <c r="GO22" s="167"/>
      <c r="GP22" s="167"/>
      <c r="GQ22" s="167"/>
      <c r="GR22" s="167"/>
      <c r="GS22" s="167"/>
      <c r="GT22" s="167"/>
      <c r="GU22" s="167"/>
      <c r="GV22" s="167"/>
      <c r="GW22" s="167"/>
      <c r="GX22" s="167"/>
      <c r="GY22" s="167"/>
      <c r="GZ22" s="167"/>
      <c r="HA22" s="167"/>
      <c r="HB22" s="167"/>
      <c r="HC22" s="167"/>
      <c r="HD22" s="167"/>
      <c r="HE22" s="167"/>
      <c r="HF22" s="167"/>
      <c r="HG22" s="167"/>
      <c r="HH22" s="167"/>
      <c r="HI22" s="167"/>
      <c r="HJ22" s="167"/>
      <c r="HK22" s="167"/>
      <c r="HL22" s="167"/>
      <c r="HM22" s="167"/>
      <c r="HN22" s="167"/>
      <c r="HO22" s="167"/>
      <c r="HP22" s="167"/>
      <c r="HQ22" s="167"/>
      <c r="HR22" s="167"/>
      <c r="HS22" s="167"/>
      <c r="HT22" s="167"/>
      <c r="HU22" s="167"/>
      <c r="HV22" s="167"/>
      <c r="HW22" s="167"/>
      <c r="HX22" s="167"/>
      <c r="HY22" s="167"/>
      <c r="HZ22" s="167"/>
      <c r="IA22" s="167"/>
      <c r="IB22" s="167"/>
      <c r="IC22" s="167"/>
      <c r="ID22" s="167"/>
      <c r="IE22" s="167"/>
      <c r="IF22" s="167"/>
      <c r="IG22" s="167"/>
      <c r="IH22" s="167"/>
      <c r="II22" s="167"/>
      <c r="IJ22" s="167"/>
      <c r="IK22" s="167"/>
      <c r="IL22" s="167"/>
      <c r="IM22" s="167"/>
      <c r="IN22" s="167"/>
      <c r="IO22" s="167"/>
      <c r="IP22" s="167"/>
      <c r="IQ22" s="167"/>
      <c r="IR22" s="167"/>
      <c r="IS22" s="167"/>
      <c r="IT22" s="167"/>
      <c r="IU22" s="167"/>
      <c r="IV22" s="167"/>
    </row>
    <row r="23" s="53" customFormat="1" ht="14.25" customHeight="1" spans="1:256">
      <c r="A23" s="155"/>
      <c r="B23" s="155"/>
      <c r="C23" s="146"/>
      <c r="D23" s="84"/>
      <c r="E23" s="156" t="s">
        <v>65</v>
      </c>
      <c r="F23" s="84">
        <v>0</v>
      </c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3"/>
      <c r="CM23" s="73"/>
      <c r="CN23" s="73"/>
      <c r="CO23" s="73"/>
      <c r="CP23" s="73"/>
      <c r="CQ23" s="73"/>
      <c r="CR23" s="73"/>
      <c r="CS23" s="73"/>
      <c r="CT23" s="73"/>
      <c r="CU23" s="73"/>
      <c r="CV23" s="73"/>
      <c r="CW23" s="73"/>
      <c r="CX23" s="73"/>
      <c r="CY23" s="73"/>
      <c r="CZ23" s="73"/>
      <c r="DA23" s="73"/>
      <c r="DB23" s="73"/>
      <c r="DC23" s="73"/>
      <c r="DD23" s="73"/>
      <c r="DE23" s="73"/>
      <c r="DF23" s="73"/>
      <c r="DG23" s="73"/>
      <c r="DH23" s="73"/>
      <c r="DI23" s="73"/>
      <c r="DJ23" s="73"/>
      <c r="DK23" s="73"/>
      <c r="DL23" s="73"/>
      <c r="DM23" s="73"/>
      <c r="DN23" s="73"/>
      <c r="DO23" s="73"/>
      <c r="DP23" s="73"/>
      <c r="DQ23" s="73"/>
      <c r="DR23" s="73"/>
      <c r="DS23" s="73"/>
      <c r="DT23" s="73"/>
      <c r="DU23" s="73"/>
      <c r="DV23" s="73"/>
      <c r="DW23" s="73"/>
      <c r="DX23" s="73"/>
      <c r="DY23" s="73"/>
      <c r="DZ23" s="73"/>
      <c r="EA23" s="73"/>
      <c r="EB23" s="73"/>
      <c r="EC23" s="73"/>
      <c r="ED23" s="73"/>
      <c r="EE23" s="73"/>
      <c r="EF23" s="73"/>
      <c r="EG23" s="73"/>
      <c r="EH23" s="73"/>
      <c r="EI23" s="73"/>
      <c r="EJ23" s="73"/>
      <c r="EK23" s="73"/>
      <c r="EL23" s="73"/>
      <c r="EM23" s="73"/>
      <c r="EN23" s="73"/>
      <c r="EO23" s="73"/>
      <c r="EP23" s="73"/>
      <c r="EQ23" s="73"/>
      <c r="ER23" s="73"/>
      <c r="ES23" s="73"/>
      <c r="ET23" s="73"/>
      <c r="EU23" s="73"/>
      <c r="EV23" s="73"/>
      <c r="EW23" s="73"/>
      <c r="EX23" s="73"/>
      <c r="EY23" s="73"/>
      <c r="EZ23" s="73"/>
      <c r="FA23" s="73"/>
      <c r="FB23" s="73"/>
      <c r="FC23" s="73"/>
      <c r="FD23" s="73"/>
      <c r="FE23" s="73"/>
      <c r="FF23" s="73"/>
      <c r="FG23" s="73"/>
      <c r="FH23" s="73"/>
      <c r="FI23" s="167"/>
      <c r="FJ23" s="167"/>
      <c r="FK23" s="167"/>
      <c r="FL23" s="167"/>
      <c r="FM23" s="167"/>
      <c r="FN23" s="167"/>
      <c r="FO23" s="167"/>
      <c r="FP23" s="167"/>
      <c r="FQ23" s="167"/>
      <c r="FR23" s="167"/>
      <c r="FS23" s="167"/>
      <c r="FT23" s="167"/>
      <c r="FU23" s="167"/>
      <c r="FV23" s="167"/>
      <c r="FW23" s="167"/>
      <c r="FX23" s="167"/>
      <c r="FY23" s="167"/>
      <c r="FZ23" s="167"/>
      <c r="GA23" s="167"/>
      <c r="GB23" s="167"/>
      <c r="GC23" s="167"/>
      <c r="GD23" s="167"/>
      <c r="GE23" s="167"/>
      <c r="GF23" s="167"/>
      <c r="GG23" s="167"/>
      <c r="GH23" s="167"/>
      <c r="GI23" s="167"/>
      <c r="GJ23" s="167"/>
      <c r="GK23" s="167"/>
      <c r="GL23" s="167"/>
      <c r="GM23" s="167"/>
      <c r="GN23" s="167"/>
      <c r="GO23" s="167"/>
      <c r="GP23" s="167"/>
      <c r="GQ23" s="167"/>
      <c r="GR23" s="167"/>
      <c r="GS23" s="167"/>
      <c r="GT23" s="167"/>
      <c r="GU23" s="167"/>
      <c r="GV23" s="167"/>
      <c r="GW23" s="167"/>
      <c r="GX23" s="167"/>
      <c r="GY23" s="167"/>
      <c r="GZ23" s="167"/>
      <c r="HA23" s="167"/>
      <c r="HB23" s="167"/>
      <c r="HC23" s="167"/>
      <c r="HD23" s="167"/>
      <c r="HE23" s="167"/>
      <c r="HF23" s="167"/>
      <c r="HG23" s="167"/>
      <c r="HH23" s="167"/>
      <c r="HI23" s="167"/>
      <c r="HJ23" s="167"/>
      <c r="HK23" s="167"/>
      <c r="HL23" s="167"/>
      <c r="HM23" s="167"/>
      <c r="HN23" s="167"/>
      <c r="HO23" s="167"/>
      <c r="HP23" s="167"/>
      <c r="HQ23" s="167"/>
      <c r="HR23" s="167"/>
      <c r="HS23" s="167"/>
      <c r="HT23" s="167"/>
      <c r="HU23" s="167"/>
      <c r="HV23" s="167"/>
      <c r="HW23" s="167"/>
      <c r="HX23" s="167"/>
      <c r="HY23" s="167"/>
      <c r="HZ23" s="167"/>
      <c r="IA23" s="167"/>
      <c r="IB23" s="167"/>
      <c r="IC23" s="167"/>
      <c r="ID23" s="167"/>
      <c r="IE23" s="167"/>
      <c r="IF23" s="167"/>
      <c r="IG23" s="167"/>
      <c r="IH23" s="167"/>
      <c r="II23" s="167"/>
      <c r="IJ23" s="167"/>
      <c r="IK23" s="167"/>
      <c r="IL23" s="167"/>
      <c r="IM23" s="167"/>
      <c r="IN23" s="167"/>
      <c r="IO23" s="167"/>
      <c r="IP23" s="167"/>
      <c r="IQ23" s="167"/>
      <c r="IR23" s="167"/>
      <c r="IS23" s="167"/>
      <c r="IT23" s="167"/>
      <c r="IU23" s="167"/>
      <c r="IV23" s="167"/>
    </row>
    <row r="24" s="53" customFormat="1" ht="14.25" customHeight="1" spans="1:256">
      <c r="A24" s="155"/>
      <c r="B24" s="155"/>
      <c r="C24" s="146"/>
      <c r="D24" s="84"/>
      <c r="E24" s="156" t="s">
        <v>66</v>
      </c>
      <c r="F24" s="84">
        <v>0</v>
      </c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3"/>
      <c r="CH24" s="73"/>
      <c r="CI24" s="73"/>
      <c r="CJ24" s="73"/>
      <c r="CK24" s="73"/>
      <c r="CL24" s="73"/>
      <c r="CM24" s="73"/>
      <c r="CN24" s="73"/>
      <c r="CO24" s="73"/>
      <c r="CP24" s="73"/>
      <c r="CQ24" s="73"/>
      <c r="CR24" s="73"/>
      <c r="CS24" s="73"/>
      <c r="CT24" s="73"/>
      <c r="CU24" s="73"/>
      <c r="CV24" s="73"/>
      <c r="CW24" s="73"/>
      <c r="CX24" s="73"/>
      <c r="CY24" s="73"/>
      <c r="CZ24" s="73"/>
      <c r="DA24" s="73"/>
      <c r="DB24" s="73"/>
      <c r="DC24" s="73"/>
      <c r="DD24" s="73"/>
      <c r="DE24" s="73"/>
      <c r="DF24" s="73"/>
      <c r="DG24" s="73"/>
      <c r="DH24" s="73"/>
      <c r="DI24" s="73"/>
      <c r="DJ24" s="73"/>
      <c r="DK24" s="73"/>
      <c r="DL24" s="73"/>
      <c r="DM24" s="73"/>
      <c r="DN24" s="73"/>
      <c r="DO24" s="73"/>
      <c r="DP24" s="73"/>
      <c r="DQ24" s="73"/>
      <c r="DR24" s="73"/>
      <c r="DS24" s="73"/>
      <c r="DT24" s="73"/>
      <c r="DU24" s="73"/>
      <c r="DV24" s="73"/>
      <c r="DW24" s="73"/>
      <c r="DX24" s="73"/>
      <c r="DY24" s="73"/>
      <c r="DZ24" s="73"/>
      <c r="EA24" s="73"/>
      <c r="EB24" s="73"/>
      <c r="EC24" s="73"/>
      <c r="ED24" s="73"/>
      <c r="EE24" s="73"/>
      <c r="EF24" s="73"/>
      <c r="EG24" s="73"/>
      <c r="EH24" s="73"/>
      <c r="EI24" s="73"/>
      <c r="EJ24" s="73"/>
      <c r="EK24" s="73"/>
      <c r="EL24" s="73"/>
      <c r="EM24" s="73"/>
      <c r="EN24" s="73"/>
      <c r="EO24" s="73"/>
      <c r="EP24" s="73"/>
      <c r="EQ24" s="73"/>
      <c r="ER24" s="73"/>
      <c r="ES24" s="73"/>
      <c r="ET24" s="73"/>
      <c r="EU24" s="73"/>
      <c r="EV24" s="73"/>
      <c r="EW24" s="73"/>
      <c r="EX24" s="73"/>
      <c r="EY24" s="73"/>
      <c r="EZ24" s="73"/>
      <c r="FA24" s="73"/>
      <c r="FB24" s="73"/>
      <c r="FC24" s="73"/>
      <c r="FD24" s="73"/>
      <c r="FE24" s="73"/>
      <c r="FF24" s="73"/>
      <c r="FG24" s="73"/>
      <c r="FH24" s="73"/>
      <c r="FI24" s="167"/>
      <c r="FJ24" s="167"/>
      <c r="FK24" s="167"/>
      <c r="FL24" s="167"/>
      <c r="FM24" s="167"/>
      <c r="FN24" s="167"/>
      <c r="FO24" s="167"/>
      <c r="FP24" s="167"/>
      <c r="FQ24" s="167"/>
      <c r="FR24" s="167"/>
      <c r="FS24" s="167"/>
      <c r="FT24" s="167"/>
      <c r="FU24" s="167"/>
      <c r="FV24" s="167"/>
      <c r="FW24" s="167"/>
      <c r="FX24" s="167"/>
      <c r="FY24" s="167"/>
      <c r="FZ24" s="167"/>
      <c r="GA24" s="167"/>
      <c r="GB24" s="167"/>
      <c r="GC24" s="167"/>
      <c r="GD24" s="167"/>
      <c r="GE24" s="167"/>
      <c r="GF24" s="167"/>
      <c r="GG24" s="167"/>
      <c r="GH24" s="167"/>
      <c r="GI24" s="167"/>
      <c r="GJ24" s="167"/>
      <c r="GK24" s="167"/>
      <c r="GL24" s="167"/>
      <c r="GM24" s="167"/>
      <c r="GN24" s="167"/>
      <c r="GO24" s="167"/>
      <c r="GP24" s="167"/>
      <c r="GQ24" s="167"/>
      <c r="GR24" s="167"/>
      <c r="GS24" s="167"/>
      <c r="GT24" s="167"/>
      <c r="GU24" s="167"/>
      <c r="GV24" s="167"/>
      <c r="GW24" s="167"/>
      <c r="GX24" s="167"/>
      <c r="GY24" s="167"/>
      <c r="GZ24" s="167"/>
      <c r="HA24" s="167"/>
      <c r="HB24" s="167"/>
      <c r="HC24" s="167"/>
      <c r="HD24" s="167"/>
      <c r="HE24" s="167"/>
      <c r="HF24" s="167"/>
      <c r="HG24" s="167"/>
      <c r="HH24" s="167"/>
      <c r="HI24" s="167"/>
      <c r="HJ24" s="167"/>
      <c r="HK24" s="167"/>
      <c r="HL24" s="167"/>
      <c r="HM24" s="167"/>
      <c r="HN24" s="167"/>
      <c r="HO24" s="167"/>
      <c r="HP24" s="167"/>
      <c r="HQ24" s="167"/>
      <c r="HR24" s="167"/>
      <c r="HS24" s="167"/>
      <c r="HT24" s="167"/>
      <c r="HU24" s="167"/>
      <c r="HV24" s="167"/>
      <c r="HW24" s="167"/>
      <c r="HX24" s="167"/>
      <c r="HY24" s="167"/>
      <c r="HZ24" s="167"/>
      <c r="IA24" s="167"/>
      <c r="IB24" s="167"/>
      <c r="IC24" s="167"/>
      <c r="ID24" s="167"/>
      <c r="IE24" s="167"/>
      <c r="IF24" s="167"/>
      <c r="IG24" s="167"/>
      <c r="IH24" s="167"/>
      <c r="II24" s="167"/>
      <c r="IJ24" s="167"/>
      <c r="IK24" s="167"/>
      <c r="IL24" s="167"/>
      <c r="IM24" s="167"/>
      <c r="IN24" s="167"/>
      <c r="IO24" s="167"/>
      <c r="IP24" s="167"/>
      <c r="IQ24" s="167"/>
      <c r="IR24" s="167"/>
      <c r="IS24" s="167"/>
      <c r="IT24" s="167"/>
      <c r="IU24" s="167"/>
      <c r="IV24" s="167"/>
    </row>
    <row r="25" s="53" customFormat="1" ht="14.25" customHeight="1" spans="1:256">
      <c r="A25" s="83"/>
      <c r="B25" s="51"/>
      <c r="C25" s="146"/>
      <c r="D25" s="84"/>
      <c r="E25" s="156" t="s">
        <v>67</v>
      </c>
      <c r="F25" s="84">
        <v>193.85</v>
      </c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  <c r="CJ25" s="73"/>
      <c r="CK25" s="73"/>
      <c r="CL25" s="73"/>
      <c r="CM25" s="73"/>
      <c r="CN25" s="73"/>
      <c r="CO25" s="73"/>
      <c r="CP25" s="73"/>
      <c r="CQ25" s="73"/>
      <c r="CR25" s="73"/>
      <c r="CS25" s="73"/>
      <c r="CT25" s="73"/>
      <c r="CU25" s="73"/>
      <c r="CV25" s="73"/>
      <c r="CW25" s="73"/>
      <c r="CX25" s="73"/>
      <c r="CY25" s="73"/>
      <c r="CZ25" s="73"/>
      <c r="DA25" s="73"/>
      <c r="DB25" s="73"/>
      <c r="DC25" s="73"/>
      <c r="DD25" s="73"/>
      <c r="DE25" s="73"/>
      <c r="DF25" s="73"/>
      <c r="DG25" s="73"/>
      <c r="DH25" s="73"/>
      <c r="DI25" s="73"/>
      <c r="DJ25" s="73"/>
      <c r="DK25" s="73"/>
      <c r="DL25" s="73"/>
      <c r="DM25" s="73"/>
      <c r="DN25" s="73"/>
      <c r="DO25" s="73"/>
      <c r="DP25" s="73"/>
      <c r="DQ25" s="73"/>
      <c r="DR25" s="73"/>
      <c r="DS25" s="73"/>
      <c r="DT25" s="73"/>
      <c r="DU25" s="73"/>
      <c r="DV25" s="73"/>
      <c r="DW25" s="73"/>
      <c r="DX25" s="73"/>
      <c r="DY25" s="73"/>
      <c r="DZ25" s="73"/>
      <c r="EA25" s="73"/>
      <c r="EB25" s="73"/>
      <c r="EC25" s="73"/>
      <c r="ED25" s="73"/>
      <c r="EE25" s="73"/>
      <c r="EF25" s="73"/>
      <c r="EG25" s="73"/>
      <c r="EH25" s="73"/>
      <c r="EI25" s="73"/>
      <c r="EJ25" s="73"/>
      <c r="EK25" s="73"/>
      <c r="EL25" s="73"/>
      <c r="EM25" s="73"/>
      <c r="EN25" s="73"/>
      <c r="EO25" s="73"/>
      <c r="EP25" s="73"/>
      <c r="EQ25" s="73"/>
      <c r="ER25" s="73"/>
      <c r="ES25" s="73"/>
      <c r="ET25" s="73"/>
      <c r="EU25" s="73"/>
      <c r="EV25" s="73"/>
      <c r="EW25" s="73"/>
      <c r="EX25" s="73"/>
      <c r="EY25" s="73"/>
      <c r="EZ25" s="73"/>
      <c r="FA25" s="73"/>
      <c r="FB25" s="73"/>
      <c r="FC25" s="73"/>
      <c r="FD25" s="73"/>
      <c r="FE25" s="73"/>
      <c r="FF25" s="73"/>
      <c r="FG25" s="73"/>
      <c r="FH25" s="73"/>
      <c r="FI25" s="167"/>
      <c r="FJ25" s="167"/>
      <c r="FK25" s="167"/>
      <c r="FL25" s="167"/>
      <c r="FM25" s="167"/>
      <c r="FN25" s="167"/>
      <c r="FO25" s="167"/>
      <c r="FP25" s="167"/>
      <c r="FQ25" s="167"/>
      <c r="FR25" s="167"/>
      <c r="FS25" s="167"/>
      <c r="FT25" s="167"/>
      <c r="FU25" s="167"/>
      <c r="FV25" s="167"/>
      <c r="FW25" s="167"/>
      <c r="FX25" s="167"/>
      <c r="FY25" s="167"/>
      <c r="FZ25" s="167"/>
      <c r="GA25" s="167"/>
      <c r="GB25" s="167"/>
      <c r="GC25" s="167"/>
      <c r="GD25" s="167"/>
      <c r="GE25" s="167"/>
      <c r="GF25" s="167"/>
      <c r="GG25" s="167"/>
      <c r="GH25" s="167"/>
      <c r="GI25" s="167"/>
      <c r="GJ25" s="167"/>
      <c r="GK25" s="167"/>
      <c r="GL25" s="167"/>
      <c r="GM25" s="167"/>
      <c r="GN25" s="167"/>
      <c r="GO25" s="167"/>
      <c r="GP25" s="167"/>
      <c r="GQ25" s="167"/>
      <c r="GR25" s="167"/>
      <c r="GS25" s="167"/>
      <c r="GT25" s="167"/>
      <c r="GU25" s="167"/>
      <c r="GV25" s="167"/>
      <c r="GW25" s="167"/>
      <c r="GX25" s="167"/>
      <c r="GY25" s="167"/>
      <c r="GZ25" s="167"/>
      <c r="HA25" s="167"/>
      <c r="HB25" s="167"/>
      <c r="HC25" s="167"/>
      <c r="HD25" s="167"/>
      <c r="HE25" s="167"/>
      <c r="HF25" s="167"/>
      <c r="HG25" s="167"/>
      <c r="HH25" s="167"/>
      <c r="HI25" s="167"/>
      <c r="HJ25" s="167"/>
      <c r="HK25" s="167"/>
      <c r="HL25" s="167"/>
      <c r="HM25" s="167"/>
      <c r="HN25" s="167"/>
      <c r="HO25" s="167"/>
      <c r="HP25" s="167"/>
      <c r="HQ25" s="167"/>
      <c r="HR25" s="167"/>
      <c r="HS25" s="167"/>
      <c r="HT25" s="167"/>
      <c r="HU25" s="167"/>
      <c r="HV25" s="167"/>
      <c r="HW25" s="167"/>
      <c r="HX25" s="167"/>
      <c r="HY25" s="167"/>
      <c r="HZ25" s="167"/>
      <c r="IA25" s="167"/>
      <c r="IB25" s="167"/>
      <c r="IC25" s="167"/>
      <c r="ID25" s="167"/>
      <c r="IE25" s="167"/>
      <c r="IF25" s="167"/>
      <c r="IG25" s="167"/>
      <c r="IH25" s="167"/>
      <c r="II25" s="167"/>
      <c r="IJ25" s="167"/>
      <c r="IK25" s="167"/>
      <c r="IL25" s="167"/>
      <c r="IM25" s="167"/>
      <c r="IN25" s="167"/>
      <c r="IO25" s="167"/>
      <c r="IP25" s="167"/>
      <c r="IQ25" s="167"/>
      <c r="IR25" s="167"/>
      <c r="IS25" s="167"/>
      <c r="IT25" s="167"/>
      <c r="IU25" s="167"/>
      <c r="IV25" s="167"/>
    </row>
    <row r="26" s="53" customFormat="1" ht="14.25" customHeight="1" spans="1:256">
      <c r="A26" s="145"/>
      <c r="B26" s="84"/>
      <c r="C26" s="146"/>
      <c r="D26" s="84"/>
      <c r="E26" s="156" t="s">
        <v>68</v>
      </c>
      <c r="F26" s="84">
        <v>0</v>
      </c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  <c r="CU26" s="73"/>
      <c r="CV26" s="73"/>
      <c r="CW26" s="73"/>
      <c r="CX26" s="73"/>
      <c r="CY26" s="73"/>
      <c r="CZ26" s="73"/>
      <c r="DA26" s="73"/>
      <c r="DB26" s="73"/>
      <c r="DC26" s="73"/>
      <c r="DD26" s="73"/>
      <c r="DE26" s="73"/>
      <c r="DF26" s="73"/>
      <c r="DG26" s="73"/>
      <c r="DH26" s="73"/>
      <c r="DI26" s="73"/>
      <c r="DJ26" s="73"/>
      <c r="DK26" s="73"/>
      <c r="DL26" s="73"/>
      <c r="DM26" s="73"/>
      <c r="DN26" s="73"/>
      <c r="DO26" s="73"/>
      <c r="DP26" s="73"/>
      <c r="DQ26" s="73"/>
      <c r="DR26" s="73"/>
      <c r="DS26" s="73"/>
      <c r="DT26" s="73"/>
      <c r="DU26" s="73"/>
      <c r="DV26" s="73"/>
      <c r="DW26" s="73"/>
      <c r="DX26" s="73"/>
      <c r="DY26" s="73"/>
      <c r="DZ26" s="73"/>
      <c r="EA26" s="73"/>
      <c r="EB26" s="73"/>
      <c r="EC26" s="73"/>
      <c r="ED26" s="73"/>
      <c r="EE26" s="73"/>
      <c r="EF26" s="73"/>
      <c r="EG26" s="73"/>
      <c r="EH26" s="73"/>
      <c r="EI26" s="73"/>
      <c r="EJ26" s="73"/>
      <c r="EK26" s="73"/>
      <c r="EL26" s="73"/>
      <c r="EM26" s="73"/>
      <c r="EN26" s="73"/>
      <c r="EO26" s="73"/>
      <c r="EP26" s="73"/>
      <c r="EQ26" s="73"/>
      <c r="ER26" s="73"/>
      <c r="ES26" s="73"/>
      <c r="ET26" s="73"/>
      <c r="EU26" s="73"/>
      <c r="EV26" s="73"/>
      <c r="EW26" s="73"/>
      <c r="EX26" s="73"/>
      <c r="EY26" s="73"/>
      <c r="EZ26" s="73"/>
      <c r="FA26" s="73"/>
      <c r="FB26" s="73"/>
      <c r="FC26" s="73"/>
      <c r="FD26" s="73"/>
      <c r="FE26" s="73"/>
      <c r="FF26" s="73"/>
      <c r="FG26" s="73"/>
      <c r="FH26" s="73"/>
      <c r="FI26" s="167"/>
      <c r="FJ26" s="167"/>
      <c r="FK26" s="167"/>
      <c r="FL26" s="167"/>
      <c r="FM26" s="167"/>
      <c r="FN26" s="167"/>
      <c r="FO26" s="167"/>
      <c r="FP26" s="167"/>
      <c r="FQ26" s="167"/>
      <c r="FR26" s="167"/>
      <c r="FS26" s="167"/>
      <c r="FT26" s="167"/>
      <c r="FU26" s="167"/>
      <c r="FV26" s="167"/>
      <c r="FW26" s="167"/>
      <c r="FX26" s="167"/>
      <c r="FY26" s="167"/>
      <c r="FZ26" s="167"/>
      <c r="GA26" s="167"/>
      <c r="GB26" s="167"/>
      <c r="GC26" s="167"/>
      <c r="GD26" s="167"/>
      <c r="GE26" s="167"/>
      <c r="GF26" s="167"/>
      <c r="GG26" s="167"/>
      <c r="GH26" s="167"/>
      <c r="GI26" s="167"/>
      <c r="GJ26" s="167"/>
      <c r="GK26" s="167"/>
      <c r="GL26" s="167"/>
      <c r="GM26" s="167"/>
      <c r="GN26" s="167"/>
      <c r="GO26" s="167"/>
      <c r="GP26" s="167"/>
      <c r="GQ26" s="167"/>
      <c r="GR26" s="167"/>
      <c r="GS26" s="167"/>
      <c r="GT26" s="167"/>
      <c r="GU26" s="167"/>
      <c r="GV26" s="167"/>
      <c r="GW26" s="167"/>
      <c r="GX26" s="167"/>
      <c r="GY26" s="167"/>
      <c r="GZ26" s="167"/>
      <c r="HA26" s="167"/>
      <c r="HB26" s="167"/>
      <c r="HC26" s="167"/>
      <c r="HD26" s="167"/>
      <c r="HE26" s="167"/>
      <c r="HF26" s="167"/>
      <c r="HG26" s="167"/>
      <c r="HH26" s="167"/>
      <c r="HI26" s="167"/>
      <c r="HJ26" s="167"/>
      <c r="HK26" s="167"/>
      <c r="HL26" s="167"/>
      <c r="HM26" s="167"/>
      <c r="HN26" s="167"/>
      <c r="HO26" s="167"/>
      <c r="HP26" s="167"/>
      <c r="HQ26" s="167"/>
      <c r="HR26" s="167"/>
      <c r="HS26" s="167"/>
      <c r="HT26" s="167"/>
      <c r="HU26" s="167"/>
      <c r="HV26" s="167"/>
      <c r="HW26" s="167"/>
      <c r="HX26" s="167"/>
      <c r="HY26" s="167"/>
      <c r="HZ26" s="167"/>
      <c r="IA26" s="167"/>
      <c r="IB26" s="167"/>
      <c r="IC26" s="167"/>
      <c r="ID26" s="167"/>
      <c r="IE26" s="167"/>
      <c r="IF26" s="167"/>
      <c r="IG26" s="167"/>
      <c r="IH26" s="167"/>
      <c r="II26" s="167"/>
      <c r="IJ26" s="167"/>
      <c r="IK26" s="167"/>
      <c r="IL26" s="167"/>
      <c r="IM26" s="167"/>
      <c r="IN26" s="167"/>
      <c r="IO26" s="167"/>
      <c r="IP26" s="167"/>
      <c r="IQ26" s="167"/>
      <c r="IR26" s="167"/>
      <c r="IS26" s="167"/>
      <c r="IT26" s="167"/>
      <c r="IU26" s="167"/>
      <c r="IV26" s="167"/>
    </row>
    <row r="27" s="53" customFormat="1" ht="14.25" customHeight="1" spans="1:256">
      <c r="A27" s="145"/>
      <c r="B27" s="84"/>
      <c r="C27" s="146"/>
      <c r="D27" s="84"/>
      <c r="E27" s="156" t="s">
        <v>69</v>
      </c>
      <c r="F27" s="84">
        <v>0</v>
      </c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  <c r="CT27" s="73"/>
      <c r="CU27" s="73"/>
      <c r="CV27" s="73"/>
      <c r="CW27" s="73"/>
      <c r="CX27" s="73"/>
      <c r="CY27" s="73"/>
      <c r="CZ27" s="73"/>
      <c r="DA27" s="73"/>
      <c r="DB27" s="73"/>
      <c r="DC27" s="73"/>
      <c r="DD27" s="73"/>
      <c r="DE27" s="73"/>
      <c r="DF27" s="73"/>
      <c r="DG27" s="73"/>
      <c r="DH27" s="73"/>
      <c r="DI27" s="73"/>
      <c r="DJ27" s="73"/>
      <c r="DK27" s="73"/>
      <c r="DL27" s="73"/>
      <c r="DM27" s="73"/>
      <c r="DN27" s="73"/>
      <c r="DO27" s="73"/>
      <c r="DP27" s="73"/>
      <c r="DQ27" s="73"/>
      <c r="DR27" s="73"/>
      <c r="DS27" s="73"/>
      <c r="DT27" s="73"/>
      <c r="DU27" s="73"/>
      <c r="DV27" s="73"/>
      <c r="DW27" s="73"/>
      <c r="DX27" s="73"/>
      <c r="DY27" s="73"/>
      <c r="DZ27" s="73"/>
      <c r="EA27" s="73"/>
      <c r="EB27" s="73"/>
      <c r="EC27" s="73"/>
      <c r="ED27" s="73"/>
      <c r="EE27" s="73"/>
      <c r="EF27" s="73"/>
      <c r="EG27" s="73"/>
      <c r="EH27" s="73"/>
      <c r="EI27" s="73"/>
      <c r="EJ27" s="73"/>
      <c r="EK27" s="73"/>
      <c r="EL27" s="73"/>
      <c r="EM27" s="73"/>
      <c r="EN27" s="73"/>
      <c r="EO27" s="73"/>
      <c r="EP27" s="73"/>
      <c r="EQ27" s="73"/>
      <c r="ER27" s="73"/>
      <c r="ES27" s="73"/>
      <c r="ET27" s="73"/>
      <c r="EU27" s="73"/>
      <c r="EV27" s="73"/>
      <c r="EW27" s="73"/>
      <c r="EX27" s="73"/>
      <c r="EY27" s="73"/>
      <c r="EZ27" s="73"/>
      <c r="FA27" s="73"/>
      <c r="FB27" s="73"/>
      <c r="FC27" s="73"/>
      <c r="FD27" s="73"/>
      <c r="FE27" s="73"/>
      <c r="FF27" s="73"/>
      <c r="FG27" s="73"/>
      <c r="FH27" s="73"/>
      <c r="FI27" s="167"/>
      <c r="FJ27" s="167"/>
      <c r="FK27" s="167"/>
      <c r="FL27" s="167"/>
      <c r="FM27" s="167"/>
      <c r="FN27" s="167"/>
      <c r="FO27" s="167"/>
      <c r="FP27" s="167"/>
      <c r="FQ27" s="167"/>
      <c r="FR27" s="167"/>
      <c r="FS27" s="167"/>
      <c r="FT27" s="167"/>
      <c r="FU27" s="167"/>
      <c r="FV27" s="167"/>
      <c r="FW27" s="167"/>
      <c r="FX27" s="167"/>
      <c r="FY27" s="167"/>
      <c r="FZ27" s="167"/>
      <c r="GA27" s="167"/>
      <c r="GB27" s="167"/>
      <c r="GC27" s="167"/>
      <c r="GD27" s="167"/>
      <c r="GE27" s="167"/>
      <c r="GF27" s="167"/>
      <c r="GG27" s="167"/>
      <c r="GH27" s="167"/>
      <c r="GI27" s="167"/>
      <c r="GJ27" s="167"/>
      <c r="GK27" s="167"/>
      <c r="GL27" s="167"/>
      <c r="GM27" s="167"/>
      <c r="GN27" s="167"/>
      <c r="GO27" s="167"/>
      <c r="GP27" s="167"/>
      <c r="GQ27" s="167"/>
      <c r="GR27" s="167"/>
      <c r="GS27" s="167"/>
      <c r="GT27" s="167"/>
      <c r="GU27" s="167"/>
      <c r="GV27" s="167"/>
      <c r="GW27" s="167"/>
      <c r="GX27" s="167"/>
      <c r="GY27" s="167"/>
      <c r="GZ27" s="167"/>
      <c r="HA27" s="167"/>
      <c r="HB27" s="167"/>
      <c r="HC27" s="167"/>
      <c r="HD27" s="167"/>
      <c r="HE27" s="167"/>
      <c r="HF27" s="167"/>
      <c r="HG27" s="167"/>
      <c r="HH27" s="167"/>
      <c r="HI27" s="167"/>
      <c r="HJ27" s="167"/>
      <c r="HK27" s="167"/>
      <c r="HL27" s="167"/>
      <c r="HM27" s="167"/>
      <c r="HN27" s="167"/>
      <c r="HO27" s="167"/>
      <c r="HP27" s="167"/>
      <c r="HQ27" s="167"/>
      <c r="HR27" s="167"/>
      <c r="HS27" s="167"/>
      <c r="HT27" s="167"/>
      <c r="HU27" s="167"/>
      <c r="HV27" s="167"/>
      <c r="HW27" s="167"/>
      <c r="HX27" s="167"/>
      <c r="HY27" s="167"/>
      <c r="HZ27" s="167"/>
      <c r="IA27" s="167"/>
      <c r="IB27" s="167"/>
      <c r="IC27" s="167"/>
      <c r="ID27" s="167"/>
      <c r="IE27" s="167"/>
      <c r="IF27" s="167"/>
      <c r="IG27" s="167"/>
      <c r="IH27" s="167"/>
      <c r="II27" s="167"/>
      <c r="IJ27" s="167"/>
      <c r="IK27" s="167"/>
      <c r="IL27" s="167"/>
      <c r="IM27" s="167"/>
      <c r="IN27" s="167"/>
      <c r="IO27" s="167"/>
      <c r="IP27" s="167"/>
      <c r="IQ27" s="167"/>
      <c r="IR27" s="167"/>
      <c r="IS27" s="167"/>
      <c r="IT27" s="167"/>
      <c r="IU27" s="167"/>
      <c r="IV27" s="167"/>
    </row>
    <row r="28" s="53" customFormat="1" ht="14.25" customHeight="1" spans="1:256">
      <c r="A28" s="145"/>
      <c r="B28" s="84"/>
      <c r="C28" s="146"/>
      <c r="D28" s="84"/>
      <c r="E28" s="156" t="s">
        <v>70</v>
      </c>
      <c r="F28" s="51">
        <v>0</v>
      </c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  <c r="CJ28" s="73"/>
      <c r="CK28" s="73"/>
      <c r="CL28" s="73"/>
      <c r="CM28" s="73"/>
      <c r="CN28" s="73"/>
      <c r="CO28" s="73"/>
      <c r="CP28" s="73"/>
      <c r="CQ28" s="73"/>
      <c r="CR28" s="73"/>
      <c r="CS28" s="73"/>
      <c r="CT28" s="73"/>
      <c r="CU28" s="73"/>
      <c r="CV28" s="73"/>
      <c r="CW28" s="73"/>
      <c r="CX28" s="73"/>
      <c r="CY28" s="73"/>
      <c r="CZ28" s="73"/>
      <c r="DA28" s="73"/>
      <c r="DB28" s="73"/>
      <c r="DC28" s="73"/>
      <c r="DD28" s="73"/>
      <c r="DE28" s="73"/>
      <c r="DF28" s="73"/>
      <c r="DG28" s="73"/>
      <c r="DH28" s="73"/>
      <c r="DI28" s="73"/>
      <c r="DJ28" s="73"/>
      <c r="DK28" s="73"/>
      <c r="DL28" s="73"/>
      <c r="DM28" s="73"/>
      <c r="DN28" s="73"/>
      <c r="DO28" s="73"/>
      <c r="DP28" s="73"/>
      <c r="DQ28" s="73"/>
      <c r="DR28" s="73"/>
      <c r="DS28" s="73"/>
      <c r="DT28" s="73"/>
      <c r="DU28" s="73"/>
      <c r="DV28" s="73"/>
      <c r="DW28" s="73"/>
      <c r="DX28" s="73"/>
      <c r="DY28" s="73"/>
      <c r="DZ28" s="73"/>
      <c r="EA28" s="73"/>
      <c r="EB28" s="73"/>
      <c r="EC28" s="73"/>
      <c r="ED28" s="73"/>
      <c r="EE28" s="73"/>
      <c r="EF28" s="73"/>
      <c r="EG28" s="73"/>
      <c r="EH28" s="73"/>
      <c r="EI28" s="73"/>
      <c r="EJ28" s="73"/>
      <c r="EK28" s="73"/>
      <c r="EL28" s="73"/>
      <c r="EM28" s="73"/>
      <c r="EN28" s="73"/>
      <c r="EO28" s="73"/>
      <c r="EP28" s="73"/>
      <c r="EQ28" s="73"/>
      <c r="ER28" s="73"/>
      <c r="ES28" s="73"/>
      <c r="ET28" s="73"/>
      <c r="EU28" s="73"/>
      <c r="EV28" s="73"/>
      <c r="EW28" s="73"/>
      <c r="EX28" s="73"/>
      <c r="EY28" s="73"/>
      <c r="EZ28" s="73"/>
      <c r="FA28" s="73"/>
      <c r="FB28" s="73"/>
      <c r="FC28" s="73"/>
      <c r="FD28" s="73"/>
      <c r="FE28" s="73"/>
      <c r="FF28" s="73"/>
      <c r="FG28" s="73"/>
      <c r="FH28" s="73"/>
      <c r="FI28" s="167"/>
      <c r="FJ28" s="167"/>
      <c r="FK28" s="167"/>
      <c r="FL28" s="167"/>
      <c r="FM28" s="167"/>
      <c r="FN28" s="167"/>
      <c r="FO28" s="167"/>
      <c r="FP28" s="167"/>
      <c r="FQ28" s="167"/>
      <c r="FR28" s="167"/>
      <c r="FS28" s="167"/>
      <c r="FT28" s="167"/>
      <c r="FU28" s="167"/>
      <c r="FV28" s="167"/>
      <c r="FW28" s="167"/>
      <c r="FX28" s="167"/>
      <c r="FY28" s="167"/>
      <c r="FZ28" s="167"/>
      <c r="GA28" s="167"/>
      <c r="GB28" s="167"/>
      <c r="GC28" s="167"/>
      <c r="GD28" s="167"/>
      <c r="GE28" s="167"/>
      <c r="GF28" s="167"/>
      <c r="GG28" s="167"/>
      <c r="GH28" s="167"/>
      <c r="GI28" s="167"/>
      <c r="GJ28" s="167"/>
      <c r="GK28" s="167"/>
      <c r="GL28" s="167"/>
      <c r="GM28" s="167"/>
      <c r="GN28" s="167"/>
      <c r="GO28" s="167"/>
      <c r="GP28" s="167"/>
      <c r="GQ28" s="167"/>
      <c r="GR28" s="167"/>
      <c r="GS28" s="167"/>
      <c r="GT28" s="167"/>
      <c r="GU28" s="167"/>
      <c r="GV28" s="167"/>
      <c r="GW28" s="167"/>
      <c r="GX28" s="167"/>
      <c r="GY28" s="167"/>
      <c r="GZ28" s="167"/>
      <c r="HA28" s="167"/>
      <c r="HB28" s="167"/>
      <c r="HC28" s="167"/>
      <c r="HD28" s="167"/>
      <c r="HE28" s="167"/>
      <c r="HF28" s="167"/>
      <c r="HG28" s="167"/>
      <c r="HH28" s="167"/>
      <c r="HI28" s="167"/>
      <c r="HJ28" s="167"/>
      <c r="HK28" s="167"/>
      <c r="HL28" s="167"/>
      <c r="HM28" s="167"/>
      <c r="HN28" s="167"/>
      <c r="HO28" s="167"/>
      <c r="HP28" s="167"/>
      <c r="HQ28" s="167"/>
      <c r="HR28" s="167"/>
      <c r="HS28" s="167"/>
      <c r="HT28" s="167"/>
      <c r="HU28" s="167"/>
      <c r="HV28" s="167"/>
      <c r="HW28" s="167"/>
      <c r="HX28" s="167"/>
      <c r="HY28" s="167"/>
      <c r="HZ28" s="167"/>
      <c r="IA28" s="167"/>
      <c r="IB28" s="167"/>
      <c r="IC28" s="167"/>
      <c r="ID28" s="167"/>
      <c r="IE28" s="167"/>
      <c r="IF28" s="167"/>
      <c r="IG28" s="167"/>
      <c r="IH28" s="167"/>
      <c r="II28" s="167"/>
      <c r="IJ28" s="167"/>
      <c r="IK28" s="167"/>
      <c r="IL28" s="167"/>
      <c r="IM28" s="167"/>
      <c r="IN28" s="167"/>
      <c r="IO28" s="167"/>
      <c r="IP28" s="167"/>
      <c r="IQ28" s="167"/>
      <c r="IR28" s="167"/>
      <c r="IS28" s="167"/>
      <c r="IT28" s="167"/>
      <c r="IU28" s="167"/>
      <c r="IV28" s="167"/>
    </row>
    <row r="29" s="53" customFormat="1" ht="14.25" customHeight="1" spans="1:256">
      <c r="A29" s="145"/>
      <c r="B29" s="84"/>
      <c r="C29" s="146"/>
      <c r="D29" s="84"/>
      <c r="E29" s="156" t="s">
        <v>71</v>
      </c>
      <c r="F29" s="89">
        <v>0</v>
      </c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3"/>
      <c r="CA29" s="73"/>
      <c r="CB29" s="73"/>
      <c r="CC29" s="73"/>
      <c r="CD29" s="73"/>
      <c r="CE29" s="73"/>
      <c r="CF29" s="73"/>
      <c r="CG29" s="73"/>
      <c r="CH29" s="73"/>
      <c r="CI29" s="73"/>
      <c r="CJ29" s="73"/>
      <c r="CK29" s="73"/>
      <c r="CL29" s="73"/>
      <c r="CM29" s="73"/>
      <c r="CN29" s="73"/>
      <c r="CO29" s="73"/>
      <c r="CP29" s="73"/>
      <c r="CQ29" s="73"/>
      <c r="CR29" s="73"/>
      <c r="CS29" s="73"/>
      <c r="CT29" s="73"/>
      <c r="CU29" s="73"/>
      <c r="CV29" s="73"/>
      <c r="CW29" s="73"/>
      <c r="CX29" s="73"/>
      <c r="CY29" s="73"/>
      <c r="CZ29" s="73"/>
      <c r="DA29" s="73"/>
      <c r="DB29" s="73"/>
      <c r="DC29" s="73"/>
      <c r="DD29" s="73"/>
      <c r="DE29" s="73"/>
      <c r="DF29" s="73"/>
      <c r="DG29" s="73"/>
      <c r="DH29" s="73"/>
      <c r="DI29" s="73"/>
      <c r="DJ29" s="73"/>
      <c r="DK29" s="73"/>
      <c r="DL29" s="73"/>
      <c r="DM29" s="73"/>
      <c r="DN29" s="73"/>
      <c r="DO29" s="73"/>
      <c r="DP29" s="73"/>
      <c r="DQ29" s="73"/>
      <c r="DR29" s="73"/>
      <c r="DS29" s="73"/>
      <c r="DT29" s="73"/>
      <c r="DU29" s="73"/>
      <c r="DV29" s="73"/>
      <c r="DW29" s="73"/>
      <c r="DX29" s="73"/>
      <c r="DY29" s="73"/>
      <c r="DZ29" s="73"/>
      <c r="EA29" s="73"/>
      <c r="EB29" s="73"/>
      <c r="EC29" s="73"/>
      <c r="ED29" s="73"/>
      <c r="EE29" s="73"/>
      <c r="EF29" s="73"/>
      <c r="EG29" s="73"/>
      <c r="EH29" s="73"/>
      <c r="EI29" s="73"/>
      <c r="EJ29" s="73"/>
      <c r="EK29" s="73"/>
      <c r="EL29" s="73"/>
      <c r="EM29" s="73"/>
      <c r="EN29" s="73"/>
      <c r="EO29" s="73"/>
      <c r="EP29" s="73"/>
      <c r="EQ29" s="73"/>
      <c r="ER29" s="73"/>
      <c r="ES29" s="73"/>
      <c r="ET29" s="73"/>
      <c r="EU29" s="73"/>
      <c r="EV29" s="73"/>
      <c r="EW29" s="73"/>
      <c r="EX29" s="73"/>
      <c r="EY29" s="73"/>
      <c r="EZ29" s="73"/>
      <c r="FA29" s="73"/>
      <c r="FB29" s="73"/>
      <c r="FC29" s="73"/>
      <c r="FD29" s="73"/>
      <c r="FE29" s="73"/>
      <c r="FF29" s="73"/>
      <c r="FG29" s="73"/>
      <c r="FH29" s="73"/>
      <c r="FI29" s="167"/>
      <c r="FJ29" s="167"/>
      <c r="FK29" s="167"/>
      <c r="FL29" s="167"/>
      <c r="FM29" s="167"/>
      <c r="FN29" s="167"/>
      <c r="FO29" s="167"/>
      <c r="FP29" s="167"/>
      <c r="FQ29" s="167"/>
      <c r="FR29" s="167"/>
      <c r="FS29" s="167"/>
      <c r="FT29" s="167"/>
      <c r="FU29" s="167"/>
      <c r="FV29" s="167"/>
      <c r="FW29" s="167"/>
      <c r="FX29" s="167"/>
      <c r="FY29" s="167"/>
      <c r="FZ29" s="167"/>
      <c r="GA29" s="167"/>
      <c r="GB29" s="167"/>
      <c r="GC29" s="167"/>
      <c r="GD29" s="167"/>
      <c r="GE29" s="167"/>
      <c r="GF29" s="167"/>
      <c r="GG29" s="167"/>
      <c r="GH29" s="167"/>
      <c r="GI29" s="167"/>
      <c r="GJ29" s="167"/>
      <c r="GK29" s="167"/>
      <c r="GL29" s="167"/>
      <c r="GM29" s="167"/>
      <c r="GN29" s="167"/>
      <c r="GO29" s="167"/>
      <c r="GP29" s="167"/>
      <c r="GQ29" s="167"/>
      <c r="GR29" s="167"/>
      <c r="GS29" s="167"/>
      <c r="GT29" s="167"/>
      <c r="GU29" s="167"/>
      <c r="GV29" s="167"/>
      <c r="GW29" s="167"/>
      <c r="GX29" s="167"/>
      <c r="GY29" s="167"/>
      <c r="GZ29" s="167"/>
      <c r="HA29" s="167"/>
      <c r="HB29" s="167"/>
      <c r="HC29" s="167"/>
      <c r="HD29" s="167"/>
      <c r="HE29" s="167"/>
      <c r="HF29" s="167"/>
      <c r="HG29" s="167"/>
      <c r="HH29" s="167"/>
      <c r="HI29" s="167"/>
      <c r="HJ29" s="167"/>
      <c r="HK29" s="167"/>
      <c r="HL29" s="167"/>
      <c r="HM29" s="167"/>
      <c r="HN29" s="167"/>
      <c r="HO29" s="167"/>
      <c r="HP29" s="167"/>
      <c r="HQ29" s="167"/>
      <c r="HR29" s="167"/>
      <c r="HS29" s="167"/>
      <c r="HT29" s="167"/>
      <c r="HU29" s="167"/>
      <c r="HV29" s="167"/>
      <c r="HW29" s="167"/>
      <c r="HX29" s="167"/>
      <c r="HY29" s="167"/>
      <c r="HZ29" s="167"/>
      <c r="IA29" s="167"/>
      <c r="IB29" s="167"/>
      <c r="IC29" s="167"/>
      <c r="ID29" s="167"/>
      <c r="IE29" s="167"/>
      <c r="IF29" s="167"/>
      <c r="IG29" s="167"/>
      <c r="IH29" s="167"/>
      <c r="II29" s="167"/>
      <c r="IJ29" s="167"/>
      <c r="IK29" s="167"/>
      <c r="IL29" s="167"/>
      <c r="IM29" s="167"/>
      <c r="IN29" s="167"/>
      <c r="IO29" s="167"/>
      <c r="IP29" s="167"/>
      <c r="IQ29" s="167"/>
      <c r="IR29" s="167"/>
      <c r="IS29" s="167"/>
      <c r="IT29" s="167"/>
      <c r="IU29" s="167"/>
      <c r="IV29" s="167"/>
    </row>
    <row r="30" s="53" customFormat="1" ht="14.25" customHeight="1" spans="1:256">
      <c r="A30" s="145"/>
      <c r="B30" s="84"/>
      <c r="C30" s="146"/>
      <c r="D30" s="84"/>
      <c r="E30" s="156" t="s">
        <v>72</v>
      </c>
      <c r="F30" s="84">
        <v>0</v>
      </c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3"/>
      <c r="CH30" s="73"/>
      <c r="CI30" s="73"/>
      <c r="CJ30" s="73"/>
      <c r="CK30" s="73"/>
      <c r="CL30" s="73"/>
      <c r="CM30" s="73"/>
      <c r="CN30" s="73"/>
      <c r="CO30" s="73"/>
      <c r="CP30" s="73"/>
      <c r="CQ30" s="73"/>
      <c r="CR30" s="73"/>
      <c r="CS30" s="73"/>
      <c r="CT30" s="73"/>
      <c r="CU30" s="73"/>
      <c r="CV30" s="73"/>
      <c r="CW30" s="73"/>
      <c r="CX30" s="73"/>
      <c r="CY30" s="73"/>
      <c r="CZ30" s="73"/>
      <c r="DA30" s="73"/>
      <c r="DB30" s="73"/>
      <c r="DC30" s="73"/>
      <c r="DD30" s="73"/>
      <c r="DE30" s="73"/>
      <c r="DF30" s="73"/>
      <c r="DG30" s="73"/>
      <c r="DH30" s="73"/>
      <c r="DI30" s="73"/>
      <c r="DJ30" s="73"/>
      <c r="DK30" s="73"/>
      <c r="DL30" s="73"/>
      <c r="DM30" s="73"/>
      <c r="DN30" s="73"/>
      <c r="DO30" s="73"/>
      <c r="DP30" s="73"/>
      <c r="DQ30" s="73"/>
      <c r="DR30" s="73"/>
      <c r="DS30" s="73"/>
      <c r="DT30" s="73"/>
      <c r="DU30" s="73"/>
      <c r="DV30" s="73"/>
      <c r="DW30" s="73"/>
      <c r="DX30" s="73"/>
      <c r="DY30" s="73"/>
      <c r="DZ30" s="73"/>
      <c r="EA30" s="73"/>
      <c r="EB30" s="73"/>
      <c r="EC30" s="73"/>
      <c r="ED30" s="73"/>
      <c r="EE30" s="73"/>
      <c r="EF30" s="73"/>
      <c r="EG30" s="73"/>
      <c r="EH30" s="73"/>
      <c r="EI30" s="73"/>
      <c r="EJ30" s="73"/>
      <c r="EK30" s="73"/>
      <c r="EL30" s="73"/>
      <c r="EM30" s="73"/>
      <c r="EN30" s="73"/>
      <c r="EO30" s="73"/>
      <c r="EP30" s="73"/>
      <c r="EQ30" s="73"/>
      <c r="ER30" s="73"/>
      <c r="ES30" s="73"/>
      <c r="ET30" s="73"/>
      <c r="EU30" s="73"/>
      <c r="EV30" s="73"/>
      <c r="EW30" s="73"/>
      <c r="EX30" s="73"/>
      <c r="EY30" s="73"/>
      <c r="EZ30" s="73"/>
      <c r="FA30" s="73"/>
      <c r="FB30" s="73"/>
      <c r="FC30" s="73"/>
      <c r="FD30" s="73"/>
      <c r="FE30" s="73"/>
      <c r="FF30" s="73"/>
      <c r="FG30" s="73"/>
      <c r="FH30" s="73"/>
      <c r="FI30" s="167"/>
      <c r="FJ30" s="167"/>
      <c r="FK30" s="167"/>
      <c r="FL30" s="167"/>
      <c r="FM30" s="167"/>
      <c r="FN30" s="167"/>
      <c r="FO30" s="167"/>
      <c r="FP30" s="167"/>
      <c r="FQ30" s="167"/>
      <c r="FR30" s="167"/>
      <c r="FS30" s="167"/>
      <c r="FT30" s="167"/>
      <c r="FU30" s="167"/>
      <c r="FV30" s="167"/>
      <c r="FW30" s="167"/>
      <c r="FX30" s="167"/>
      <c r="FY30" s="167"/>
      <c r="FZ30" s="167"/>
      <c r="GA30" s="167"/>
      <c r="GB30" s="167"/>
      <c r="GC30" s="167"/>
      <c r="GD30" s="167"/>
      <c r="GE30" s="167"/>
      <c r="GF30" s="167"/>
      <c r="GG30" s="167"/>
      <c r="GH30" s="167"/>
      <c r="GI30" s="167"/>
      <c r="GJ30" s="167"/>
      <c r="GK30" s="167"/>
      <c r="GL30" s="167"/>
      <c r="GM30" s="167"/>
      <c r="GN30" s="167"/>
      <c r="GO30" s="167"/>
      <c r="GP30" s="167"/>
      <c r="GQ30" s="167"/>
      <c r="GR30" s="167"/>
      <c r="GS30" s="167"/>
      <c r="GT30" s="167"/>
      <c r="GU30" s="167"/>
      <c r="GV30" s="167"/>
      <c r="GW30" s="167"/>
      <c r="GX30" s="167"/>
      <c r="GY30" s="167"/>
      <c r="GZ30" s="167"/>
      <c r="HA30" s="167"/>
      <c r="HB30" s="167"/>
      <c r="HC30" s="167"/>
      <c r="HD30" s="167"/>
      <c r="HE30" s="167"/>
      <c r="HF30" s="167"/>
      <c r="HG30" s="167"/>
      <c r="HH30" s="167"/>
      <c r="HI30" s="167"/>
      <c r="HJ30" s="167"/>
      <c r="HK30" s="167"/>
      <c r="HL30" s="167"/>
      <c r="HM30" s="167"/>
      <c r="HN30" s="167"/>
      <c r="HO30" s="167"/>
      <c r="HP30" s="167"/>
      <c r="HQ30" s="167"/>
      <c r="HR30" s="167"/>
      <c r="HS30" s="167"/>
      <c r="HT30" s="167"/>
      <c r="HU30" s="167"/>
      <c r="HV30" s="167"/>
      <c r="HW30" s="167"/>
      <c r="HX30" s="167"/>
      <c r="HY30" s="167"/>
      <c r="HZ30" s="167"/>
      <c r="IA30" s="167"/>
      <c r="IB30" s="167"/>
      <c r="IC30" s="167"/>
      <c r="ID30" s="167"/>
      <c r="IE30" s="167"/>
      <c r="IF30" s="167"/>
      <c r="IG30" s="167"/>
      <c r="IH30" s="167"/>
      <c r="II30" s="167"/>
      <c r="IJ30" s="167"/>
      <c r="IK30" s="167"/>
      <c r="IL30" s="167"/>
      <c r="IM30" s="167"/>
      <c r="IN30" s="167"/>
      <c r="IO30" s="167"/>
      <c r="IP30" s="167"/>
      <c r="IQ30" s="167"/>
      <c r="IR30" s="167"/>
      <c r="IS30" s="167"/>
      <c r="IT30" s="167"/>
      <c r="IU30" s="167"/>
      <c r="IV30" s="167"/>
    </row>
    <row r="31" s="53" customFormat="1" ht="14.25" customHeight="1" spans="1:256">
      <c r="A31" s="145"/>
      <c r="B31" s="84"/>
      <c r="C31" s="146"/>
      <c r="D31" s="84"/>
      <c r="E31" s="156" t="s">
        <v>73</v>
      </c>
      <c r="F31" s="84">
        <v>0</v>
      </c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3"/>
      <c r="CA31" s="73"/>
      <c r="CB31" s="73"/>
      <c r="CC31" s="73"/>
      <c r="CD31" s="73"/>
      <c r="CE31" s="73"/>
      <c r="CF31" s="73"/>
      <c r="CG31" s="73"/>
      <c r="CH31" s="73"/>
      <c r="CI31" s="73"/>
      <c r="CJ31" s="73"/>
      <c r="CK31" s="73"/>
      <c r="CL31" s="73"/>
      <c r="CM31" s="73"/>
      <c r="CN31" s="73"/>
      <c r="CO31" s="73"/>
      <c r="CP31" s="73"/>
      <c r="CQ31" s="73"/>
      <c r="CR31" s="73"/>
      <c r="CS31" s="73"/>
      <c r="CT31" s="73"/>
      <c r="CU31" s="73"/>
      <c r="CV31" s="73"/>
      <c r="CW31" s="73"/>
      <c r="CX31" s="73"/>
      <c r="CY31" s="73"/>
      <c r="CZ31" s="73"/>
      <c r="DA31" s="73"/>
      <c r="DB31" s="73"/>
      <c r="DC31" s="73"/>
      <c r="DD31" s="73"/>
      <c r="DE31" s="73"/>
      <c r="DF31" s="73"/>
      <c r="DG31" s="73"/>
      <c r="DH31" s="73"/>
      <c r="DI31" s="73"/>
      <c r="DJ31" s="73"/>
      <c r="DK31" s="73"/>
      <c r="DL31" s="73"/>
      <c r="DM31" s="73"/>
      <c r="DN31" s="73"/>
      <c r="DO31" s="73"/>
      <c r="DP31" s="73"/>
      <c r="DQ31" s="73"/>
      <c r="DR31" s="73"/>
      <c r="DS31" s="73"/>
      <c r="DT31" s="73"/>
      <c r="DU31" s="73"/>
      <c r="DV31" s="73"/>
      <c r="DW31" s="73"/>
      <c r="DX31" s="73"/>
      <c r="DY31" s="73"/>
      <c r="DZ31" s="73"/>
      <c r="EA31" s="73"/>
      <c r="EB31" s="73"/>
      <c r="EC31" s="73"/>
      <c r="ED31" s="73"/>
      <c r="EE31" s="73"/>
      <c r="EF31" s="73"/>
      <c r="EG31" s="73"/>
      <c r="EH31" s="73"/>
      <c r="EI31" s="73"/>
      <c r="EJ31" s="73"/>
      <c r="EK31" s="73"/>
      <c r="EL31" s="73"/>
      <c r="EM31" s="73"/>
      <c r="EN31" s="73"/>
      <c r="EO31" s="73"/>
      <c r="EP31" s="73"/>
      <c r="EQ31" s="73"/>
      <c r="ER31" s="73"/>
      <c r="ES31" s="73"/>
      <c r="ET31" s="73"/>
      <c r="EU31" s="73"/>
      <c r="EV31" s="73"/>
      <c r="EW31" s="73"/>
      <c r="EX31" s="73"/>
      <c r="EY31" s="73"/>
      <c r="EZ31" s="73"/>
      <c r="FA31" s="73"/>
      <c r="FB31" s="73"/>
      <c r="FC31" s="73"/>
      <c r="FD31" s="73"/>
      <c r="FE31" s="73"/>
      <c r="FF31" s="73"/>
      <c r="FG31" s="73"/>
      <c r="FH31" s="73"/>
      <c r="FI31" s="167"/>
      <c r="FJ31" s="167"/>
      <c r="FK31" s="167"/>
      <c r="FL31" s="167"/>
      <c r="FM31" s="167"/>
      <c r="FN31" s="167"/>
      <c r="FO31" s="167"/>
      <c r="FP31" s="167"/>
      <c r="FQ31" s="167"/>
      <c r="FR31" s="167"/>
      <c r="FS31" s="167"/>
      <c r="FT31" s="167"/>
      <c r="FU31" s="167"/>
      <c r="FV31" s="167"/>
      <c r="FW31" s="167"/>
      <c r="FX31" s="167"/>
      <c r="FY31" s="167"/>
      <c r="FZ31" s="167"/>
      <c r="GA31" s="167"/>
      <c r="GB31" s="167"/>
      <c r="GC31" s="167"/>
      <c r="GD31" s="167"/>
      <c r="GE31" s="167"/>
      <c r="GF31" s="167"/>
      <c r="GG31" s="167"/>
      <c r="GH31" s="167"/>
      <c r="GI31" s="167"/>
      <c r="GJ31" s="167"/>
      <c r="GK31" s="167"/>
      <c r="GL31" s="167"/>
      <c r="GM31" s="167"/>
      <c r="GN31" s="167"/>
      <c r="GO31" s="167"/>
      <c r="GP31" s="167"/>
      <c r="GQ31" s="167"/>
      <c r="GR31" s="167"/>
      <c r="GS31" s="167"/>
      <c r="GT31" s="167"/>
      <c r="GU31" s="167"/>
      <c r="GV31" s="167"/>
      <c r="GW31" s="167"/>
      <c r="GX31" s="167"/>
      <c r="GY31" s="167"/>
      <c r="GZ31" s="167"/>
      <c r="HA31" s="167"/>
      <c r="HB31" s="167"/>
      <c r="HC31" s="167"/>
      <c r="HD31" s="167"/>
      <c r="HE31" s="167"/>
      <c r="HF31" s="167"/>
      <c r="HG31" s="167"/>
      <c r="HH31" s="167"/>
      <c r="HI31" s="167"/>
      <c r="HJ31" s="167"/>
      <c r="HK31" s="167"/>
      <c r="HL31" s="167"/>
      <c r="HM31" s="167"/>
      <c r="HN31" s="167"/>
      <c r="HO31" s="167"/>
      <c r="HP31" s="167"/>
      <c r="HQ31" s="167"/>
      <c r="HR31" s="167"/>
      <c r="HS31" s="167"/>
      <c r="HT31" s="167"/>
      <c r="HU31" s="167"/>
      <c r="HV31" s="167"/>
      <c r="HW31" s="167"/>
      <c r="HX31" s="167"/>
      <c r="HY31" s="167"/>
      <c r="HZ31" s="167"/>
      <c r="IA31" s="167"/>
      <c r="IB31" s="167"/>
      <c r="IC31" s="167"/>
      <c r="ID31" s="167"/>
      <c r="IE31" s="167"/>
      <c r="IF31" s="167"/>
      <c r="IG31" s="167"/>
      <c r="IH31" s="167"/>
      <c r="II31" s="167"/>
      <c r="IJ31" s="167"/>
      <c r="IK31" s="167"/>
      <c r="IL31" s="167"/>
      <c r="IM31" s="167"/>
      <c r="IN31" s="167"/>
      <c r="IO31" s="167"/>
      <c r="IP31" s="167"/>
      <c r="IQ31" s="167"/>
      <c r="IR31" s="167"/>
      <c r="IS31" s="167"/>
      <c r="IT31" s="167"/>
      <c r="IU31" s="167"/>
      <c r="IV31" s="167"/>
    </row>
    <row r="32" s="53" customFormat="1" ht="14.25" customHeight="1" spans="1:256">
      <c r="A32" s="145"/>
      <c r="B32" s="84"/>
      <c r="C32" s="146"/>
      <c r="D32" s="84"/>
      <c r="E32" s="156" t="s">
        <v>74</v>
      </c>
      <c r="F32" s="84">
        <v>0</v>
      </c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3"/>
      <c r="CM32" s="73"/>
      <c r="CN32" s="73"/>
      <c r="CO32" s="73"/>
      <c r="CP32" s="73"/>
      <c r="CQ32" s="73"/>
      <c r="CR32" s="73"/>
      <c r="CS32" s="73"/>
      <c r="CT32" s="73"/>
      <c r="CU32" s="73"/>
      <c r="CV32" s="73"/>
      <c r="CW32" s="73"/>
      <c r="CX32" s="73"/>
      <c r="CY32" s="73"/>
      <c r="CZ32" s="73"/>
      <c r="DA32" s="73"/>
      <c r="DB32" s="73"/>
      <c r="DC32" s="73"/>
      <c r="DD32" s="73"/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3"/>
      <c r="DQ32" s="73"/>
      <c r="DR32" s="73"/>
      <c r="DS32" s="73"/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3"/>
      <c r="EF32" s="73"/>
      <c r="EG32" s="73"/>
      <c r="EH32" s="73"/>
      <c r="EI32" s="73"/>
      <c r="EJ32" s="73"/>
      <c r="EK32" s="73"/>
      <c r="EL32" s="73"/>
      <c r="EM32" s="73"/>
      <c r="EN32" s="73"/>
      <c r="EO32" s="73"/>
      <c r="EP32" s="73"/>
      <c r="EQ32" s="73"/>
      <c r="ER32" s="73"/>
      <c r="ES32" s="73"/>
      <c r="ET32" s="73"/>
      <c r="EU32" s="73"/>
      <c r="EV32" s="73"/>
      <c r="EW32" s="73"/>
      <c r="EX32" s="73"/>
      <c r="EY32" s="73"/>
      <c r="EZ32" s="73"/>
      <c r="FA32" s="73"/>
      <c r="FB32" s="73"/>
      <c r="FC32" s="73"/>
      <c r="FD32" s="73"/>
      <c r="FE32" s="73"/>
      <c r="FF32" s="73"/>
      <c r="FG32" s="73"/>
      <c r="FH32" s="73"/>
      <c r="FI32" s="167"/>
      <c r="FJ32" s="167"/>
      <c r="FK32" s="167"/>
      <c r="FL32" s="167"/>
      <c r="FM32" s="167"/>
      <c r="FN32" s="167"/>
      <c r="FO32" s="167"/>
      <c r="FP32" s="167"/>
      <c r="FQ32" s="167"/>
      <c r="FR32" s="167"/>
      <c r="FS32" s="167"/>
      <c r="FT32" s="167"/>
      <c r="FU32" s="167"/>
      <c r="FV32" s="167"/>
      <c r="FW32" s="167"/>
      <c r="FX32" s="167"/>
      <c r="FY32" s="167"/>
      <c r="FZ32" s="167"/>
      <c r="GA32" s="167"/>
      <c r="GB32" s="167"/>
      <c r="GC32" s="167"/>
      <c r="GD32" s="167"/>
      <c r="GE32" s="167"/>
      <c r="GF32" s="167"/>
      <c r="GG32" s="167"/>
      <c r="GH32" s="167"/>
      <c r="GI32" s="167"/>
      <c r="GJ32" s="167"/>
      <c r="GK32" s="167"/>
      <c r="GL32" s="167"/>
      <c r="GM32" s="167"/>
      <c r="GN32" s="167"/>
      <c r="GO32" s="167"/>
      <c r="GP32" s="167"/>
      <c r="GQ32" s="167"/>
      <c r="GR32" s="167"/>
      <c r="GS32" s="167"/>
      <c r="GT32" s="167"/>
      <c r="GU32" s="167"/>
      <c r="GV32" s="167"/>
      <c r="GW32" s="167"/>
      <c r="GX32" s="167"/>
      <c r="GY32" s="167"/>
      <c r="GZ32" s="167"/>
      <c r="HA32" s="167"/>
      <c r="HB32" s="167"/>
      <c r="HC32" s="167"/>
      <c r="HD32" s="167"/>
      <c r="HE32" s="167"/>
      <c r="HF32" s="167"/>
      <c r="HG32" s="167"/>
      <c r="HH32" s="167"/>
      <c r="HI32" s="167"/>
      <c r="HJ32" s="167"/>
      <c r="HK32" s="167"/>
      <c r="HL32" s="167"/>
      <c r="HM32" s="167"/>
      <c r="HN32" s="167"/>
      <c r="HO32" s="167"/>
      <c r="HP32" s="167"/>
      <c r="HQ32" s="167"/>
      <c r="HR32" s="167"/>
      <c r="HS32" s="167"/>
      <c r="HT32" s="167"/>
      <c r="HU32" s="167"/>
      <c r="HV32" s="167"/>
      <c r="HW32" s="167"/>
      <c r="HX32" s="167"/>
      <c r="HY32" s="167"/>
      <c r="HZ32" s="167"/>
      <c r="IA32" s="167"/>
      <c r="IB32" s="167"/>
      <c r="IC32" s="167"/>
      <c r="ID32" s="167"/>
      <c r="IE32" s="167"/>
      <c r="IF32" s="167"/>
      <c r="IG32" s="167"/>
      <c r="IH32" s="167"/>
      <c r="II32" s="167"/>
      <c r="IJ32" s="167"/>
      <c r="IK32" s="167"/>
      <c r="IL32" s="167"/>
      <c r="IM32" s="167"/>
      <c r="IN32" s="167"/>
      <c r="IO32" s="167"/>
      <c r="IP32" s="167"/>
      <c r="IQ32" s="167"/>
      <c r="IR32" s="167"/>
      <c r="IS32" s="167"/>
      <c r="IT32" s="167"/>
      <c r="IU32" s="167"/>
      <c r="IV32" s="167"/>
    </row>
    <row r="33" s="53" customFormat="1" ht="14.25" customHeight="1" spans="1:256">
      <c r="A33" s="145"/>
      <c r="B33" s="84"/>
      <c r="C33" s="146"/>
      <c r="D33" s="84"/>
      <c r="E33" s="156" t="s">
        <v>75</v>
      </c>
      <c r="F33" s="51">
        <v>0</v>
      </c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3"/>
      <c r="CA33" s="73"/>
      <c r="CB33" s="73"/>
      <c r="CC33" s="73"/>
      <c r="CD33" s="73"/>
      <c r="CE33" s="73"/>
      <c r="CF33" s="73"/>
      <c r="CG33" s="73"/>
      <c r="CH33" s="73"/>
      <c r="CI33" s="73"/>
      <c r="CJ33" s="73"/>
      <c r="CK33" s="73"/>
      <c r="CL33" s="73"/>
      <c r="CM33" s="73"/>
      <c r="CN33" s="73"/>
      <c r="CO33" s="73"/>
      <c r="CP33" s="73"/>
      <c r="CQ33" s="73"/>
      <c r="CR33" s="73"/>
      <c r="CS33" s="73"/>
      <c r="CT33" s="73"/>
      <c r="CU33" s="73"/>
      <c r="CV33" s="73"/>
      <c r="CW33" s="73"/>
      <c r="CX33" s="73"/>
      <c r="CY33" s="73"/>
      <c r="CZ33" s="73"/>
      <c r="DA33" s="73"/>
      <c r="DB33" s="73"/>
      <c r="DC33" s="73"/>
      <c r="DD33" s="73"/>
      <c r="DE33" s="73"/>
      <c r="DF33" s="73"/>
      <c r="DG33" s="73"/>
      <c r="DH33" s="73"/>
      <c r="DI33" s="73"/>
      <c r="DJ33" s="73"/>
      <c r="DK33" s="73"/>
      <c r="DL33" s="73"/>
      <c r="DM33" s="73"/>
      <c r="DN33" s="73"/>
      <c r="DO33" s="73"/>
      <c r="DP33" s="73"/>
      <c r="DQ33" s="73"/>
      <c r="DR33" s="73"/>
      <c r="DS33" s="73"/>
      <c r="DT33" s="73"/>
      <c r="DU33" s="73"/>
      <c r="DV33" s="73"/>
      <c r="DW33" s="73"/>
      <c r="DX33" s="73"/>
      <c r="DY33" s="73"/>
      <c r="DZ33" s="73"/>
      <c r="EA33" s="73"/>
      <c r="EB33" s="73"/>
      <c r="EC33" s="73"/>
      <c r="ED33" s="73"/>
      <c r="EE33" s="73"/>
      <c r="EF33" s="73"/>
      <c r="EG33" s="73"/>
      <c r="EH33" s="73"/>
      <c r="EI33" s="73"/>
      <c r="EJ33" s="73"/>
      <c r="EK33" s="73"/>
      <c r="EL33" s="73"/>
      <c r="EM33" s="73"/>
      <c r="EN33" s="73"/>
      <c r="EO33" s="73"/>
      <c r="EP33" s="73"/>
      <c r="EQ33" s="73"/>
      <c r="ER33" s="73"/>
      <c r="ES33" s="73"/>
      <c r="ET33" s="73"/>
      <c r="EU33" s="73"/>
      <c r="EV33" s="73"/>
      <c r="EW33" s="73"/>
      <c r="EX33" s="73"/>
      <c r="EY33" s="73"/>
      <c r="EZ33" s="73"/>
      <c r="FA33" s="73"/>
      <c r="FB33" s="73"/>
      <c r="FC33" s="73"/>
      <c r="FD33" s="73"/>
      <c r="FE33" s="73"/>
      <c r="FF33" s="73"/>
      <c r="FG33" s="73"/>
      <c r="FH33" s="73"/>
      <c r="FI33" s="167"/>
      <c r="FJ33" s="167"/>
      <c r="FK33" s="167"/>
      <c r="FL33" s="167"/>
      <c r="FM33" s="167"/>
      <c r="FN33" s="167"/>
      <c r="FO33" s="167"/>
      <c r="FP33" s="167"/>
      <c r="FQ33" s="167"/>
      <c r="FR33" s="167"/>
      <c r="FS33" s="167"/>
      <c r="FT33" s="167"/>
      <c r="FU33" s="167"/>
      <c r="FV33" s="167"/>
      <c r="FW33" s="167"/>
      <c r="FX33" s="167"/>
      <c r="FY33" s="167"/>
      <c r="FZ33" s="167"/>
      <c r="GA33" s="167"/>
      <c r="GB33" s="167"/>
      <c r="GC33" s="167"/>
      <c r="GD33" s="167"/>
      <c r="GE33" s="167"/>
      <c r="GF33" s="167"/>
      <c r="GG33" s="167"/>
      <c r="GH33" s="167"/>
      <c r="GI33" s="167"/>
      <c r="GJ33" s="167"/>
      <c r="GK33" s="167"/>
      <c r="GL33" s="167"/>
      <c r="GM33" s="167"/>
      <c r="GN33" s="167"/>
      <c r="GO33" s="167"/>
      <c r="GP33" s="167"/>
      <c r="GQ33" s="167"/>
      <c r="GR33" s="167"/>
      <c r="GS33" s="167"/>
      <c r="GT33" s="167"/>
      <c r="GU33" s="167"/>
      <c r="GV33" s="167"/>
      <c r="GW33" s="167"/>
      <c r="GX33" s="167"/>
      <c r="GY33" s="167"/>
      <c r="GZ33" s="167"/>
      <c r="HA33" s="167"/>
      <c r="HB33" s="167"/>
      <c r="HC33" s="167"/>
      <c r="HD33" s="167"/>
      <c r="HE33" s="167"/>
      <c r="HF33" s="167"/>
      <c r="HG33" s="167"/>
      <c r="HH33" s="167"/>
      <c r="HI33" s="167"/>
      <c r="HJ33" s="167"/>
      <c r="HK33" s="167"/>
      <c r="HL33" s="167"/>
      <c r="HM33" s="167"/>
      <c r="HN33" s="167"/>
      <c r="HO33" s="167"/>
      <c r="HP33" s="167"/>
      <c r="HQ33" s="167"/>
      <c r="HR33" s="167"/>
      <c r="HS33" s="167"/>
      <c r="HT33" s="167"/>
      <c r="HU33" s="167"/>
      <c r="HV33" s="167"/>
      <c r="HW33" s="167"/>
      <c r="HX33" s="167"/>
      <c r="HY33" s="167"/>
      <c r="HZ33" s="167"/>
      <c r="IA33" s="167"/>
      <c r="IB33" s="167"/>
      <c r="IC33" s="167"/>
      <c r="ID33" s="167"/>
      <c r="IE33" s="167"/>
      <c r="IF33" s="167"/>
      <c r="IG33" s="167"/>
      <c r="IH33" s="167"/>
      <c r="II33" s="167"/>
      <c r="IJ33" s="167"/>
      <c r="IK33" s="167"/>
      <c r="IL33" s="167"/>
      <c r="IM33" s="167"/>
      <c r="IN33" s="167"/>
      <c r="IO33" s="167"/>
      <c r="IP33" s="167"/>
      <c r="IQ33" s="167"/>
      <c r="IR33" s="167"/>
      <c r="IS33" s="167"/>
      <c r="IT33" s="167"/>
      <c r="IU33" s="167"/>
      <c r="IV33" s="167"/>
    </row>
    <row r="34" s="53" customFormat="1" ht="14.25" customHeight="1" spans="1:256">
      <c r="A34" s="145"/>
      <c r="B34" s="84"/>
      <c r="C34" s="146"/>
      <c r="D34" s="84"/>
      <c r="E34" s="85"/>
      <c r="F34" s="154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  <c r="CJ34" s="73"/>
      <c r="CK34" s="73"/>
      <c r="CL34" s="73"/>
      <c r="CM34" s="73"/>
      <c r="CN34" s="73"/>
      <c r="CO34" s="73"/>
      <c r="CP34" s="73"/>
      <c r="CQ34" s="73"/>
      <c r="CR34" s="73"/>
      <c r="CS34" s="73"/>
      <c r="CT34" s="73"/>
      <c r="CU34" s="73"/>
      <c r="CV34" s="73"/>
      <c r="CW34" s="73"/>
      <c r="CX34" s="73"/>
      <c r="CY34" s="73"/>
      <c r="CZ34" s="73"/>
      <c r="DA34" s="73"/>
      <c r="DB34" s="73"/>
      <c r="DC34" s="73"/>
      <c r="DD34" s="73"/>
      <c r="DE34" s="73"/>
      <c r="DF34" s="73"/>
      <c r="DG34" s="73"/>
      <c r="DH34" s="73"/>
      <c r="DI34" s="73"/>
      <c r="DJ34" s="73"/>
      <c r="DK34" s="73"/>
      <c r="DL34" s="73"/>
      <c r="DM34" s="73"/>
      <c r="DN34" s="73"/>
      <c r="DO34" s="73"/>
      <c r="DP34" s="73"/>
      <c r="DQ34" s="73"/>
      <c r="DR34" s="73"/>
      <c r="DS34" s="73"/>
      <c r="DT34" s="73"/>
      <c r="DU34" s="73"/>
      <c r="DV34" s="73"/>
      <c r="DW34" s="73"/>
      <c r="DX34" s="73"/>
      <c r="DY34" s="73"/>
      <c r="DZ34" s="73"/>
      <c r="EA34" s="73"/>
      <c r="EB34" s="73"/>
      <c r="EC34" s="73"/>
      <c r="ED34" s="73"/>
      <c r="EE34" s="73"/>
      <c r="EF34" s="73"/>
      <c r="EG34" s="73"/>
      <c r="EH34" s="73"/>
      <c r="EI34" s="73"/>
      <c r="EJ34" s="73"/>
      <c r="EK34" s="73"/>
      <c r="EL34" s="73"/>
      <c r="EM34" s="73"/>
      <c r="EN34" s="73"/>
      <c r="EO34" s="73"/>
      <c r="EP34" s="73"/>
      <c r="EQ34" s="73"/>
      <c r="ER34" s="73"/>
      <c r="ES34" s="73"/>
      <c r="ET34" s="73"/>
      <c r="EU34" s="73"/>
      <c r="EV34" s="73"/>
      <c r="EW34" s="73"/>
      <c r="EX34" s="73"/>
      <c r="EY34" s="73"/>
      <c r="EZ34" s="73"/>
      <c r="FA34" s="73"/>
      <c r="FB34" s="73"/>
      <c r="FC34" s="73"/>
      <c r="FD34" s="73"/>
      <c r="FE34" s="73"/>
      <c r="FF34" s="73"/>
      <c r="FG34" s="73"/>
      <c r="FH34" s="73"/>
      <c r="FI34" s="167"/>
      <c r="FJ34" s="167"/>
      <c r="FK34" s="167"/>
      <c r="FL34" s="167"/>
      <c r="FM34" s="167"/>
      <c r="FN34" s="167"/>
      <c r="FO34" s="167"/>
      <c r="FP34" s="167"/>
      <c r="FQ34" s="167"/>
      <c r="FR34" s="167"/>
      <c r="FS34" s="167"/>
      <c r="FT34" s="167"/>
      <c r="FU34" s="167"/>
      <c r="FV34" s="167"/>
      <c r="FW34" s="167"/>
      <c r="FX34" s="167"/>
      <c r="FY34" s="167"/>
      <c r="FZ34" s="167"/>
      <c r="GA34" s="167"/>
      <c r="GB34" s="167"/>
      <c r="GC34" s="167"/>
      <c r="GD34" s="167"/>
      <c r="GE34" s="167"/>
      <c r="GF34" s="167"/>
      <c r="GG34" s="167"/>
      <c r="GH34" s="167"/>
      <c r="GI34" s="167"/>
      <c r="GJ34" s="167"/>
      <c r="GK34" s="167"/>
      <c r="GL34" s="167"/>
      <c r="GM34" s="167"/>
      <c r="GN34" s="167"/>
      <c r="GO34" s="167"/>
      <c r="GP34" s="167"/>
      <c r="GQ34" s="167"/>
      <c r="GR34" s="167"/>
      <c r="GS34" s="167"/>
      <c r="GT34" s="167"/>
      <c r="GU34" s="167"/>
      <c r="GV34" s="167"/>
      <c r="GW34" s="167"/>
      <c r="GX34" s="167"/>
      <c r="GY34" s="167"/>
      <c r="GZ34" s="167"/>
      <c r="HA34" s="167"/>
      <c r="HB34" s="167"/>
      <c r="HC34" s="167"/>
      <c r="HD34" s="167"/>
      <c r="HE34" s="167"/>
      <c r="HF34" s="167"/>
      <c r="HG34" s="167"/>
      <c r="HH34" s="167"/>
      <c r="HI34" s="167"/>
      <c r="HJ34" s="167"/>
      <c r="HK34" s="167"/>
      <c r="HL34" s="167"/>
      <c r="HM34" s="167"/>
      <c r="HN34" s="167"/>
      <c r="HO34" s="167"/>
      <c r="HP34" s="167"/>
      <c r="HQ34" s="167"/>
      <c r="HR34" s="167"/>
      <c r="HS34" s="167"/>
      <c r="HT34" s="167"/>
      <c r="HU34" s="167"/>
      <c r="HV34" s="167"/>
      <c r="HW34" s="167"/>
      <c r="HX34" s="167"/>
      <c r="HY34" s="167"/>
      <c r="HZ34" s="167"/>
      <c r="IA34" s="167"/>
      <c r="IB34" s="167"/>
      <c r="IC34" s="167"/>
      <c r="ID34" s="167"/>
      <c r="IE34" s="167"/>
      <c r="IF34" s="167"/>
      <c r="IG34" s="167"/>
      <c r="IH34" s="167"/>
      <c r="II34" s="167"/>
      <c r="IJ34" s="167"/>
      <c r="IK34" s="167"/>
      <c r="IL34" s="167"/>
      <c r="IM34" s="167"/>
      <c r="IN34" s="167"/>
      <c r="IO34" s="167"/>
      <c r="IP34" s="167"/>
      <c r="IQ34" s="167"/>
      <c r="IR34" s="167"/>
      <c r="IS34" s="167"/>
      <c r="IT34" s="167"/>
      <c r="IU34" s="167"/>
      <c r="IV34" s="167"/>
    </row>
    <row r="35" s="53" customFormat="1" ht="14.25" customHeight="1" spans="1:256">
      <c r="A35" s="41" t="s">
        <v>76</v>
      </c>
      <c r="B35" s="84" t="e">
        <f>B7+B9+B10+B11+B12+B13+B14+B15+B16+B17+B18+B19</f>
        <v>#VALUE!</v>
      </c>
      <c r="C35" s="157" t="s">
        <v>77</v>
      </c>
      <c r="D35" s="51">
        <f>D6+D10+D17+D18+D19+D20</f>
        <v>3873.72</v>
      </c>
      <c r="E35" s="157" t="s">
        <v>77</v>
      </c>
      <c r="F35" s="51">
        <v>3873.72</v>
      </c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3"/>
      <c r="CM35" s="73"/>
      <c r="CN35" s="73"/>
      <c r="CO35" s="73"/>
      <c r="CP35" s="73"/>
      <c r="CQ35" s="73"/>
      <c r="CR35" s="73"/>
      <c r="CS35" s="73"/>
      <c r="CT35" s="73"/>
      <c r="CU35" s="73"/>
      <c r="CV35" s="73"/>
      <c r="CW35" s="73"/>
      <c r="CX35" s="73"/>
      <c r="CY35" s="73"/>
      <c r="CZ35" s="73"/>
      <c r="DA35" s="73"/>
      <c r="DB35" s="73"/>
      <c r="DC35" s="73"/>
      <c r="DD35" s="73"/>
      <c r="DE35" s="73"/>
      <c r="DF35" s="73"/>
      <c r="DG35" s="73"/>
      <c r="DH35" s="73"/>
      <c r="DI35" s="73"/>
      <c r="DJ35" s="73"/>
      <c r="DK35" s="73"/>
      <c r="DL35" s="73"/>
      <c r="DM35" s="73"/>
      <c r="DN35" s="73"/>
      <c r="DO35" s="73"/>
      <c r="DP35" s="73"/>
      <c r="DQ35" s="73"/>
      <c r="DR35" s="73"/>
      <c r="DS35" s="73"/>
      <c r="DT35" s="73"/>
      <c r="DU35" s="73"/>
      <c r="DV35" s="73"/>
      <c r="DW35" s="73"/>
      <c r="DX35" s="73"/>
      <c r="DY35" s="73"/>
      <c r="DZ35" s="73"/>
      <c r="EA35" s="73"/>
      <c r="EB35" s="73"/>
      <c r="EC35" s="73"/>
      <c r="ED35" s="73"/>
      <c r="EE35" s="73"/>
      <c r="EF35" s="73"/>
      <c r="EG35" s="73"/>
      <c r="EH35" s="73"/>
      <c r="EI35" s="73"/>
      <c r="EJ35" s="73"/>
      <c r="EK35" s="73"/>
      <c r="EL35" s="73"/>
      <c r="EM35" s="73"/>
      <c r="EN35" s="73"/>
      <c r="EO35" s="73"/>
      <c r="EP35" s="73"/>
      <c r="EQ35" s="73"/>
      <c r="ER35" s="73"/>
      <c r="ES35" s="73"/>
      <c r="ET35" s="73"/>
      <c r="EU35" s="73"/>
      <c r="EV35" s="73"/>
      <c r="EW35" s="73"/>
      <c r="EX35" s="73"/>
      <c r="EY35" s="73"/>
      <c r="EZ35" s="73"/>
      <c r="FA35" s="73"/>
      <c r="FB35" s="73"/>
      <c r="FC35" s="73"/>
      <c r="FD35" s="73"/>
      <c r="FE35" s="73"/>
      <c r="FF35" s="73"/>
      <c r="FG35" s="73"/>
      <c r="FH35" s="73"/>
      <c r="FI35" s="167"/>
      <c r="FJ35" s="167"/>
      <c r="FK35" s="167"/>
      <c r="FL35" s="167"/>
      <c r="FM35" s="167"/>
      <c r="FN35" s="167"/>
      <c r="FO35" s="167"/>
      <c r="FP35" s="167"/>
      <c r="FQ35" s="167"/>
      <c r="FR35" s="167"/>
      <c r="FS35" s="167"/>
      <c r="FT35" s="167"/>
      <c r="FU35" s="167"/>
      <c r="FV35" s="167"/>
      <c r="FW35" s="167"/>
      <c r="FX35" s="167"/>
      <c r="FY35" s="167"/>
      <c r="FZ35" s="167"/>
      <c r="GA35" s="167"/>
      <c r="GB35" s="167"/>
      <c r="GC35" s="167"/>
      <c r="GD35" s="167"/>
      <c r="GE35" s="167"/>
      <c r="GF35" s="167"/>
      <c r="GG35" s="167"/>
      <c r="GH35" s="167"/>
      <c r="GI35" s="167"/>
      <c r="GJ35" s="167"/>
      <c r="GK35" s="167"/>
      <c r="GL35" s="167"/>
      <c r="GM35" s="167"/>
      <c r="GN35" s="167"/>
      <c r="GO35" s="167"/>
      <c r="GP35" s="167"/>
      <c r="GQ35" s="167"/>
      <c r="GR35" s="167"/>
      <c r="GS35" s="167"/>
      <c r="GT35" s="167"/>
      <c r="GU35" s="167"/>
      <c r="GV35" s="167"/>
      <c r="GW35" s="167"/>
      <c r="GX35" s="167"/>
      <c r="GY35" s="167"/>
      <c r="GZ35" s="167"/>
      <c r="HA35" s="167"/>
      <c r="HB35" s="167"/>
      <c r="HC35" s="167"/>
      <c r="HD35" s="167"/>
      <c r="HE35" s="167"/>
      <c r="HF35" s="167"/>
      <c r="HG35" s="167"/>
      <c r="HH35" s="167"/>
      <c r="HI35" s="167"/>
      <c r="HJ35" s="167"/>
      <c r="HK35" s="167"/>
      <c r="HL35" s="167"/>
      <c r="HM35" s="167"/>
      <c r="HN35" s="167"/>
      <c r="HO35" s="167"/>
      <c r="HP35" s="167"/>
      <c r="HQ35" s="167"/>
      <c r="HR35" s="167"/>
      <c r="HS35" s="167"/>
      <c r="HT35" s="167"/>
      <c r="HU35" s="167"/>
      <c r="HV35" s="167"/>
      <c r="HW35" s="167"/>
      <c r="HX35" s="167"/>
      <c r="HY35" s="167"/>
      <c r="HZ35" s="167"/>
      <c r="IA35" s="167"/>
      <c r="IB35" s="167"/>
      <c r="IC35" s="167"/>
      <c r="ID35" s="167"/>
      <c r="IE35" s="167"/>
      <c r="IF35" s="167"/>
      <c r="IG35" s="167"/>
      <c r="IH35" s="167"/>
      <c r="II35" s="167"/>
      <c r="IJ35" s="167"/>
      <c r="IK35" s="167"/>
      <c r="IL35" s="167"/>
      <c r="IM35" s="167"/>
      <c r="IN35" s="167"/>
      <c r="IO35" s="167"/>
      <c r="IP35" s="167"/>
      <c r="IQ35" s="167"/>
      <c r="IR35" s="167"/>
      <c r="IS35" s="167"/>
      <c r="IT35" s="167"/>
      <c r="IU35" s="167"/>
      <c r="IV35" s="167"/>
    </row>
    <row r="36" s="53" customFormat="1" ht="14.25" customHeight="1" spans="1:256">
      <c r="A36" s="145" t="s">
        <v>78</v>
      </c>
      <c r="B36" s="51">
        <v>0</v>
      </c>
      <c r="C36" s="157" t="s">
        <v>79</v>
      </c>
      <c r="D36" s="51">
        <f>B42-D35</f>
        <v>0</v>
      </c>
      <c r="E36" s="157" t="s">
        <v>79</v>
      </c>
      <c r="F36" s="51">
        <f>D36</f>
        <v>0</v>
      </c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3"/>
      <c r="CA36" s="73"/>
      <c r="CB36" s="73"/>
      <c r="CC36" s="73"/>
      <c r="CD36" s="73"/>
      <c r="CE36" s="73"/>
      <c r="CF36" s="73"/>
      <c r="CG36" s="73"/>
      <c r="CH36" s="73"/>
      <c r="CI36" s="73"/>
      <c r="CJ36" s="73"/>
      <c r="CK36" s="73"/>
      <c r="CL36" s="73"/>
      <c r="CM36" s="73"/>
      <c r="CN36" s="73"/>
      <c r="CO36" s="73"/>
      <c r="CP36" s="73"/>
      <c r="CQ36" s="73"/>
      <c r="CR36" s="73"/>
      <c r="CS36" s="73"/>
      <c r="CT36" s="73"/>
      <c r="CU36" s="73"/>
      <c r="CV36" s="73"/>
      <c r="CW36" s="73"/>
      <c r="CX36" s="73"/>
      <c r="CY36" s="73"/>
      <c r="CZ36" s="73"/>
      <c r="DA36" s="73"/>
      <c r="DB36" s="73"/>
      <c r="DC36" s="73"/>
      <c r="DD36" s="73"/>
      <c r="DE36" s="73"/>
      <c r="DF36" s="73"/>
      <c r="DG36" s="73"/>
      <c r="DH36" s="73"/>
      <c r="DI36" s="73"/>
      <c r="DJ36" s="73"/>
      <c r="DK36" s="73"/>
      <c r="DL36" s="73"/>
      <c r="DM36" s="73"/>
      <c r="DN36" s="73"/>
      <c r="DO36" s="73"/>
      <c r="DP36" s="73"/>
      <c r="DQ36" s="73"/>
      <c r="DR36" s="73"/>
      <c r="DS36" s="73"/>
      <c r="DT36" s="73"/>
      <c r="DU36" s="73"/>
      <c r="DV36" s="73"/>
      <c r="DW36" s="73"/>
      <c r="DX36" s="73"/>
      <c r="DY36" s="73"/>
      <c r="DZ36" s="73"/>
      <c r="EA36" s="73"/>
      <c r="EB36" s="73"/>
      <c r="EC36" s="73"/>
      <c r="ED36" s="73"/>
      <c r="EE36" s="73"/>
      <c r="EF36" s="73"/>
      <c r="EG36" s="73"/>
      <c r="EH36" s="73"/>
      <c r="EI36" s="73"/>
      <c r="EJ36" s="73"/>
      <c r="EK36" s="73"/>
      <c r="EL36" s="73"/>
      <c r="EM36" s="73"/>
      <c r="EN36" s="73"/>
      <c r="EO36" s="73"/>
      <c r="EP36" s="73"/>
      <c r="EQ36" s="73"/>
      <c r="ER36" s="73"/>
      <c r="ES36" s="73"/>
      <c r="ET36" s="73"/>
      <c r="EU36" s="73"/>
      <c r="EV36" s="73"/>
      <c r="EW36" s="73"/>
      <c r="EX36" s="73"/>
      <c r="EY36" s="73"/>
      <c r="EZ36" s="73"/>
      <c r="FA36" s="73"/>
      <c r="FB36" s="73"/>
      <c r="FC36" s="73"/>
      <c r="FD36" s="73"/>
      <c r="FE36" s="73"/>
      <c r="FF36" s="73"/>
      <c r="FG36" s="73"/>
      <c r="FH36" s="73"/>
      <c r="FI36" s="167"/>
      <c r="FJ36" s="167"/>
      <c r="FK36" s="167"/>
      <c r="FL36" s="167"/>
      <c r="FM36" s="167"/>
      <c r="FN36" s="167"/>
      <c r="FO36" s="167"/>
      <c r="FP36" s="167"/>
      <c r="FQ36" s="167"/>
      <c r="FR36" s="167"/>
      <c r="FS36" s="167"/>
      <c r="FT36" s="167"/>
      <c r="FU36" s="167"/>
      <c r="FV36" s="167"/>
      <c r="FW36" s="167"/>
      <c r="FX36" s="167"/>
      <c r="FY36" s="167"/>
      <c r="FZ36" s="167"/>
      <c r="GA36" s="167"/>
      <c r="GB36" s="167"/>
      <c r="GC36" s="167"/>
      <c r="GD36" s="167"/>
      <c r="GE36" s="167"/>
      <c r="GF36" s="167"/>
      <c r="GG36" s="167"/>
      <c r="GH36" s="167"/>
      <c r="GI36" s="167"/>
      <c r="GJ36" s="167"/>
      <c r="GK36" s="167"/>
      <c r="GL36" s="167"/>
      <c r="GM36" s="167"/>
      <c r="GN36" s="167"/>
      <c r="GO36" s="167"/>
      <c r="GP36" s="167"/>
      <c r="GQ36" s="167"/>
      <c r="GR36" s="167"/>
      <c r="GS36" s="167"/>
      <c r="GT36" s="167"/>
      <c r="GU36" s="167"/>
      <c r="GV36" s="167"/>
      <c r="GW36" s="167"/>
      <c r="GX36" s="167"/>
      <c r="GY36" s="167"/>
      <c r="GZ36" s="167"/>
      <c r="HA36" s="167"/>
      <c r="HB36" s="167"/>
      <c r="HC36" s="167"/>
      <c r="HD36" s="167"/>
      <c r="HE36" s="167"/>
      <c r="HF36" s="167"/>
      <c r="HG36" s="167"/>
      <c r="HH36" s="167"/>
      <c r="HI36" s="167"/>
      <c r="HJ36" s="167"/>
      <c r="HK36" s="167"/>
      <c r="HL36" s="167"/>
      <c r="HM36" s="167"/>
      <c r="HN36" s="167"/>
      <c r="HO36" s="167"/>
      <c r="HP36" s="167"/>
      <c r="HQ36" s="167"/>
      <c r="HR36" s="167"/>
      <c r="HS36" s="167"/>
      <c r="HT36" s="167"/>
      <c r="HU36" s="167"/>
      <c r="HV36" s="167"/>
      <c r="HW36" s="167"/>
      <c r="HX36" s="167"/>
      <c r="HY36" s="167"/>
      <c r="HZ36" s="167"/>
      <c r="IA36" s="167"/>
      <c r="IB36" s="167"/>
      <c r="IC36" s="167"/>
      <c r="ID36" s="167"/>
      <c r="IE36" s="167"/>
      <c r="IF36" s="167"/>
      <c r="IG36" s="167"/>
      <c r="IH36" s="167"/>
      <c r="II36" s="167"/>
      <c r="IJ36" s="167"/>
      <c r="IK36" s="167"/>
      <c r="IL36" s="167"/>
      <c r="IM36" s="167"/>
      <c r="IN36" s="167"/>
      <c r="IO36" s="167"/>
      <c r="IP36" s="167"/>
      <c r="IQ36" s="167"/>
      <c r="IR36" s="167"/>
      <c r="IS36" s="167"/>
      <c r="IT36" s="167"/>
      <c r="IU36" s="167"/>
      <c r="IV36" s="167"/>
    </row>
    <row r="37" s="53" customFormat="1" ht="14.25" customHeight="1" spans="1:256">
      <c r="A37" s="145" t="s">
        <v>80</v>
      </c>
      <c r="B37" s="89">
        <f>B38+B39+B40</f>
        <v>0</v>
      </c>
      <c r="C37" s="158"/>
      <c r="D37" s="154"/>
      <c r="E37" s="85"/>
      <c r="F37" s="159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3"/>
      <c r="CA37" s="73"/>
      <c r="CB37" s="73"/>
      <c r="CC37" s="73"/>
      <c r="CD37" s="73"/>
      <c r="CE37" s="73"/>
      <c r="CF37" s="73"/>
      <c r="CG37" s="73"/>
      <c r="CH37" s="73"/>
      <c r="CI37" s="73"/>
      <c r="CJ37" s="73"/>
      <c r="CK37" s="73"/>
      <c r="CL37" s="73"/>
      <c r="CM37" s="73"/>
      <c r="CN37" s="73"/>
      <c r="CO37" s="73"/>
      <c r="CP37" s="73"/>
      <c r="CQ37" s="73"/>
      <c r="CR37" s="73"/>
      <c r="CS37" s="73"/>
      <c r="CT37" s="73"/>
      <c r="CU37" s="73"/>
      <c r="CV37" s="73"/>
      <c r="CW37" s="73"/>
      <c r="CX37" s="73"/>
      <c r="CY37" s="73"/>
      <c r="CZ37" s="73"/>
      <c r="DA37" s="73"/>
      <c r="DB37" s="73"/>
      <c r="DC37" s="73"/>
      <c r="DD37" s="73"/>
      <c r="DE37" s="73"/>
      <c r="DF37" s="73"/>
      <c r="DG37" s="73"/>
      <c r="DH37" s="73"/>
      <c r="DI37" s="73"/>
      <c r="DJ37" s="73"/>
      <c r="DK37" s="73"/>
      <c r="DL37" s="73"/>
      <c r="DM37" s="73"/>
      <c r="DN37" s="73"/>
      <c r="DO37" s="73"/>
      <c r="DP37" s="73"/>
      <c r="DQ37" s="73"/>
      <c r="DR37" s="73"/>
      <c r="DS37" s="73"/>
      <c r="DT37" s="73"/>
      <c r="DU37" s="73"/>
      <c r="DV37" s="73"/>
      <c r="DW37" s="73"/>
      <c r="DX37" s="73"/>
      <c r="DY37" s="73"/>
      <c r="DZ37" s="73"/>
      <c r="EA37" s="73"/>
      <c r="EB37" s="73"/>
      <c r="EC37" s="73"/>
      <c r="ED37" s="73"/>
      <c r="EE37" s="73"/>
      <c r="EF37" s="73"/>
      <c r="EG37" s="73"/>
      <c r="EH37" s="73"/>
      <c r="EI37" s="73"/>
      <c r="EJ37" s="73"/>
      <c r="EK37" s="73"/>
      <c r="EL37" s="73"/>
      <c r="EM37" s="73"/>
      <c r="EN37" s="73"/>
      <c r="EO37" s="73"/>
      <c r="EP37" s="73"/>
      <c r="EQ37" s="73"/>
      <c r="ER37" s="73"/>
      <c r="ES37" s="73"/>
      <c r="ET37" s="73"/>
      <c r="EU37" s="73"/>
      <c r="EV37" s="73"/>
      <c r="EW37" s="73"/>
      <c r="EX37" s="73"/>
      <c r="EY37" s="73"/>
      <c r="EZ37" s="73"/>
      <c r="FA37" s="73"/>
      <c r="FB37" s="73"/>
      <c r="FC37" s="73"/>
      <c r="FD37" s="73"/>
      <c r="FE37" s="73"/>
      <c r="FF37" s="73"/>
      <c r="FG37" s="73"/>
      <c r="FH37" s="73"/>
      <c r="FI37" s="167"/>
      <c r="FJ37" s="167"/>
      <c r="FK37" s="167"/>
      <c r="FL37" s="167"/>
      <c r="FM37" s="167"/>
      <c r="FN37" s="167"/>
      <c r="FO37" s="167"/>
      <c r="FP37" s="167"/>
      <c r="FQ37" s="167"/>
      <c r="FR37" s="167"/>
      <c r="FS37" s="167"/>
      <c r="FT37" s="167"/>
      <c r="FU37" s="167"/>
      <c r="FV37" s="167"/>
      <c r="FW37" s="167"/>
      <c r="FX37" s="167"/>
      <c r="FY37" s="167"/>
      <c r="FZ37" s="167"/>
      <c r="GA37" s="167"/>
      <c r="GB37" s="167"/>
      <c r="GC37" s="167"/>
      <c r="GD37" s="167"/>
      <c r="GE37" s="167"/>
      <c r="GF37" s="167"/>
      <c r="GG37" s="167"/>
      <c r="GH37" s="167"/>
      <c r="GI37" s="167"/>
      <c r="GJ37" s="167"/>
      <c r="GK37" s="167"/>
      <c r="GL37" s="167"/>
      <c r="GM37" s="167"/>
      <c r="GN37" s="167"/>
      <c r="GO37" s="167"/>
      <c r="GP37" s="167"/>
      <c r="GQ37" s="167"/>
      <c r="GR37" s="167"/>
      <c r="GS37" s="167"/>
      <c r="GT37" s="167"/>
      <c r="GU37" s="167"/>
      <c r="GV37" s="167"/>
      <c r="GW37" s="167"/>
      <c r="GX37" s="167"/>
      <c r="GY37" s="167"/>
      <c r="GZ37" s="167"/>
      <c r="HA37" s="167"/>
      <c r="HB37" s="167"/>
      <c r="HC37" s="167"/>
      <c r="HD37" s="167"/>
      <c r="HE37" s="167"/>
      <c r="HF37" s="167"/>
      <c r="HG37" s="167"/>
      <c r="HH37" s="167"/>
      <c r="HI37" s="167"/>
      <c r="HJ37" s="167"/>
      <c r="HK37" s="167"/>
      <c r="HL37" s="167"/>
      <c r="HM37" s="167"/>
      <c r="HN37" s="167"/>
      <c r="HO37" s="167"/>
      <c r="HP37" s="167"/>
      <c r="HQ37" s="167"/>
      <c r="HR37" s="167"/>
      <c r="HS37" s="167"/>
      <c r="HT37" s="167"/>
      <c r="HU37" s="167"/>
      <c r="HV37" s="167"/>
      <c r="HW37" s="167"/>
      <c r="HX37" s="167"/>
      <c r="HY37" s="167"/>
      <c r="HZ37" s="167"/>
      <c r="IA37" s="167"/>
      <c r="IB37" s="167"/>
      <c r="IC37" s="167"/>
      <c r="ID37" s="167"/>
      <c r="IE37" s="167"/>
      <c r="IF37" s="167"/>
      <c r="IG37" s="167"/>
      <c r="IH37" s="167"/>
      <c r="II37" s="167"/>
      <c r="IJ37" s="167"/>
      <c r="IK37" s="167"/>
      <c r="IL37" s="167"/>
      <c r="IM37" s="167"/>
      <c r="IN37" s="167"/>
      <c r="IO37" s="167"/>
      <c r="IP37" s="167"/>
      <c r="IQ37" s="167"/>
      <c r="IR37" s="167"/>
      <c r="IS37" s="167"/>
      <c r="IT37" s="167"/>
      <c r="IU37" s="167"/>
      <c r="IV37" s="167"/>
    </row>
    <row r="38" s="53" customFormat="1" ht="14.25" customHeight="1" spans="1:256">
      <c r="A38" s="150" t="s">
        <v>81</v>
      </c>
      <c r="B38" s="84">
        <v>0</v>
      </c>
      <c r="C38" s="160"/>
      <c r="D38" s="51"/>
      <c r="E38" s="156"/>
      <c r="F38" s="51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3"/>
      <c r="CA38" s="73"/>
      <c r="CB38" s="73"/>
      <c r="CC38" s="73"/>
      <c r="CD38" s="73"/>
      <c r="CE38" s="73"/>
      <c r="CF38" s="73"/>
      <c r="CG38" s="73"/>
      <c r="CH38" s="73"/>
      <c r="CI38" s="73"/>
      <c r="CJ38" s="73"/>
      <c r="CK38" s="73"/>
      <c r="CL38" s="73"/>
      <c r="CM38" s="73"/>
      <c r="CN38" s="73"/>
      <c r="CO38" s="73"/>
      <c r="CP38" s="73"/>
      <c r="CQ38" s="73"/>
      <c r="CR38" s="73"/>
      <c r="CS38" s="73"/>
      <c r="CT38" s="73"/>
      <c r="CU38" s="73"/>
      <c r="CV38" s="73"/>
      <c r="CW38" s="73"/>
      <c r="CX38" s="73"/>
      <c r="CY38" s="73"/>
      <c r="CZ38" s="73"/>
      <c r="DA38" s="73"/>
      <c r="DB38" s="73"/>
      <c r="DC38" s="73"/>
      <c r="DD38" s="73"/>
      <c r="DE38" s="73"/>
      <c r="DF38" s="73"/>
      <c r="DG38" s="73"/>
      <c r="DH38" s="73"/>
      <c r="DI38" s="73"/>
      <c r="DJ38" s="73"/>
      <c r="DK38" s="73"/>
      <c r="DL38" s="73"/>
      <c r="DM38" s="73"/>
      <c r="DN38" s="73"/>
      <c r="DO38" s="73"/>
      <c r="DP38" s="73"/>
      <c r="DQ38" s="73"/>
      <c r="DR38" s="73"/>
      <c r="DS38" s="73"/>
      <c r="DT38" s="73"/>
      <c r="DU38" s="73"/>
      <c r="DV38" s="73"/>
      <c r="DW38" s="73"/>
      <c r="DX38" s="73"/>
      <c r="DY38" s="73"/>
      <c r="DZ38" s="73"/>
      <c r="EA38" s="73"/>
      <c r="EB38" s="73"/>
      <c r="EC38" s="73"/>
      <c r="ED38" s="73"/>
      <c r="EE38" s="73"/>
      <c r="EF38" s="73"/>
      <c r="EG38" s="73"/>
      <c r="EH38" s="73"/>
      <c r="EI38" s="73"/>
      <c r="EJ38" s="73"/>
      <c r="EK38" s="73"/>
      <c r="EL38" s="73"/>
      <c r="EM38" s="73"/>
      <c r="EN38" s="73"/>
      <c r="EO38" s="73"/>
      <c r="EP38" s="73"/>
      <c r="EQ38" s="73"/>
      <c r="ER38" s="73"/>
      <c r="ES38" s="73"/>
      <c r="ET38" s="73"/>
      <c r="EU38" s="73"/>
      <c r="EV38" s="73"/>
      <c r="EW38" s="73"/>
      <c r="EX38" s="73"/>
      <c r="EY38" s="73"/>
      <c r="EZ38" s="73"/>
      <c r="FA38" s="73"/>
      <c r="FB38" s="73"/>
      <c r="FC38" s="73"/>
      <c r="FD38" s="73"/>
      <c r="FE38" s="73"/>
      <c r="FF38" s="73"/>
      <c r="FG38" s="73"/>
      <c r="FH38" s="73"/>
      <c r="FI38" s="167"/>
      <c r="FJ38" s="167"/>
      <c r="FK38" s="167"/>
      <c r="FL38" s="167"/>
      <c r="FM38" s="167"/>
      <c r="FN38" s="167"/>
      <c r="FO38" s="167"/>
      <c r="FP38" s="167"/>
      <c r="FQ38" s="167"/>
      <c r="FR38" s="167"/>
      <c r="FS38" s="167"/>
      <c r="FT38" s="167"/>
      <c r="FU38" s="167"/>
      <c r="FV38" s="167"/>
      <c r="FW38" s="167"/>
      <c r="FX38" s="167"/>
      <c r="FY38" s="167"/>
      <c r="FZ38" s="167"/>
      <c r="GA38" s="167"/>
      <c r="GB38" s="167"/>
      <c r="GC38" s="167"/>
      <c r="GD38" s="167"/>
      <c r="GE38" s="167"/>
      <c r="GF38" s="167"/>
      <c r="GG38" s="167"/>
      <c r="GH38" s="167"/>
      <c r="GI38" s="167"/>
      <c r="GJ38" s="167"/>
      <c r="GK38" s="167"/>
      <c r="GL38" s="167"/>
      <c r="GM38" s="167"/>
      <c r="GN38" s="167"/>
      <c r="GO38" s="167"/>
      <c r="GP38" s="167"/>
      <c r="GQ38" s="167"/>
      <c r="GR38" s="167"/>
      <c r="GS38" s="167"/>
      <c r="GT38" s="167"/>
      <c r="GU38" s="167"/>
      <c r="GV38" s="167"/>
      <c r="GW38" s="167"/>
      <c r="GX38" s="167"/>
      <c r="GY38" s="167"/>
      <c r="GZ38" s="167"/>
      <c r="HA38" s="167"/>
      <c r="HB38" s="167"/>
      <c r="HC38" s="167"/>
      <c r="HD38" s="167"/>
      <c r="HE38" s="167"/>
      <c r="HF38" s="167"/>
      <c r="HG38" s="167"/>
      <c r="HH38" s="167"/>
      <c r="HI38" s="167"/>
      <c r="HJ38" s="167"/>
      <c r="HK38" s="167"/>
      <c r="HL38" s="167"/>
      <c r="HM38" s="167"/>
      <c r="HN38" s="167"/>
      <c r="HO38" s="167"/>
      <c r="HP38" s="167"/>
      <c r="HQ38" s="167"/>
      <c r="HR38" s="167"/>
      <c r="HS38" s="167"/>
      <c r="HT38" s="167"/>
      <c r="HU38" s="167"/>
      <c r="HV38" s="167"/>
      <c r="HW38" s="167"/>
      <c r="HX38" s="167"/>
      <c r="HY38" s="167"/>
      <c r="HZ38" s="167"/>
      <c r="IA38" s="167"/>
      <c r="IB38" s="167"/>
      <c r="IC38" s="167"/>
      <c r="ID38" s="167"/>
      <c r="IE38" s="167"/>
      <c r="IF38" s="167"/>
      <c r="IG38" s="167"/>
      <c r="IH38" s="167"/>
      <c r="II38" s="167"/>
      <c r="IJ38" s="167"/>
      <c r="IK38" s="167"/>
      <c r="IL38" s="167"/>
      <c r="IM38" s="167"/>
      <c r="IN38" s="167"/>
      <c r="IO38" s="167"/>
      <c r="IP38" s="167"/>
      <c r="IQ38" s="167"/>
      <c r="IR38" s="167"/>
      <c r="IS38" s="167"/>
      <c r="IT38" s="167"/>
      <c r="IU38" s="167"/>
      <c r="IV38" s="167"/>
    </row>
    <row r="39" s="53" customFormat="1" ht="14.25" customHeight="1" spans="1:256">
      <c r="A39" s="150" t="s">
        <v>82</v>
      </c>
      <c r="B39" s="84">
        <v>0</v>
      </c>
      <c r="C39" s="161"/>
      <c r="D39" s="162"/>
      <c r="E39" s="85"/>
      <c r="F39" s="16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3"/>
      <c r="CA39" s="73"/>
      <c r="CB39" s="73"/>
      <c r="CC39" s="73"/>
      <c r="CD39" s="73"/>
      <c r="CE39" s="73"/>
      <c r="CF39" s="73"/>
      <c r="CG39" s="73"/>
      <c r="CH39" s="73"/>
      <c r="CI39" s="73"/>
      <c r="CJ39" s="73"/>
      <c r="CK39" s="73"/>
      <c r="CL39" s="73"/>
      <c r="CM39" s="73"/>
      <c r="CN39" s="73"/>
      <c r="CO39" s="73"/>
      <c r="CP39" s="73"/>
      <c r="CQ39" s="73"/>
      <c r="CR39" s="73"/>
      <c r="CS39" s="73"/>
      <c r="CT39" s="73"/>
      <c r="CU39" s="73"/>
      <c r="CV39" s="73"/>
      <c r="CW39" s="73"/>
      <c r="CX39" s="73"/>
      <c r="CY39" s="73"/>
      <c r="CZ39" s="73"/>
      <c r="DA39" s="73"/>
      <c r="DB39" s="73"/>
      <c r="DC39" s="73"/>
      <c r="DD39" s="73"/>
      <c r="DE39" s="73"/>
      <c r="DF39" s="73"/>
      <c r="DG39" s="73"/>
      <c r="DH39" s="73"/>
      <c r="DI39" s="73"/>
      <c r="DJ39" s="73"/>
      <c r="DK39" s="73"/>
      <c r="DL39" s="73"/>
      <c r="DM39" s="73"/>
      <c r="DN39" s="73"/>
      <c r="DO39" s="73"/>
      <c r="DP39" s="73"/>
      <c r="DQ39" s="73"/>
      <c r="DR39" s="73"/>
      <c r="DS39" s="73"/>
      <c r="DT39" s="73"/>
      <c r="DU39" s="73"/>
      <c r="DV39" s="73"/>
      <c r="DW39" s="73"/>
      <c r="DX39" s="73"/>
      <c r="DY39" s="73"/>
      <c r="DZ39" s="73"/>
      <c r="EA39" s="73"/>
      <c r="EB39" s="73"/>
      <c r="EC39" s="73"/>
      <c r="ED39" s="73"/>
      <c r="EE39" s="73"/>
      <c r="EF39" s="73"/>
      <c r="EG39" s="73"/>
      <c r="EH39" s="73"/>
      <c r="EI39" s="73"/>
      <c r="EJ39" s="73"/>
      <c r="EK39" s="73"/>
      <c r="EL39" s="73"/>
      <c r="EM39" s="73"/>
      <c r="EN39" s="73"/>
      <c r="EO39" s="73"/>
      <c r="EP39" s="73"/>
      <c r="EQ39" s="73"/>
      <c r="ER39" s="73"/>
      <c r="ES39" s="73"/>
      <c r="ET39" s="73"/>
      <c r="EU39" s="73"/>
      <c r="EV39" s="73"/>
      <c r="EW39" s="73"/>
      <c r="EX39" s="73"/>
      <c r="EY39" s="73"/>
      <c r="EZ39" s="73"/>
      <c r="FA39" s="73"/>
      <c r="FB39" s="73"/>
      <c r="FC39" s="73"/>
      <c r="FD39" s="73"/>
      <c r="FE39" s="73"/>
      <c r="FF39" s="73"/>
      <c r="FG39" s="73"/>
      <c r="FH39" s="73"/>
      <c r="FI39" s="167"/>
      <c r="FJ39" s="167"/>
      <c r="FK39" s="167"/>
      <c r="FL39" s="167"/>
      <c r="FM39" s="167"/>
      <c r="FN39" s="167"/>
      <c r="FO39" s="167"/>
      <c r="FP39" s="167"/>
      <c r="FQ39" s="167"/>
      <c r="FR39" s="167"/>
      <c r="FS39" s="167"/>
      <c r="FT39" s="167"/>
      <c r="FU39" s="167"/>
      <c r="FV39" s="167"/>
      <c r="FW39" s="167"/>
      <c r="FX39" s="167"/>
      <c r="FY39" s="167"/>
      <c r="FZ39" s="167"/>
      <c r="GA39" s="167"/>
      <c r="GB39" s="167"/>
      <c r="GC39" s="167"/>
      <c r="GD39" s="167"/>
      <c r="GE39" s="167"/>
      <c r="GF39" s="167"/>
      <c r="GG39" s="167"/>
      <c r="GH39" s="167"/>
      <c r="GI39" s="167"/>
      <c r="GJ39" s="167"/>
      <c r="GK39" s="167"/>
      <c r="GL39" s="167"/>
      <c r="GM39" s="167"/>
      <c r="GN39" s="167"/>
      <c r="GO39" s="167"/>
      <c r="GP39" s="167"/>
      <c r="GQ39" s="167"/>
      <c r="GR39" s="167"/>
      <c r="GS39" s="167"/>
      <c r="GT39" s="167"/>
      <c r="GU39" s="167"/>
      <c r="GV39" s="167"/>
      <c r="GW39" s="167"/>
      <c r="GX39" s="167"/>
      <c r="GY39" s="167"/>
      <c r="GZ39" s="167"/>
      <c r="HA39" s="167"/>
      <c r="HB39" s="167"/>
      <c r="HC39" s="167"/>
      <c r="HD39" s="167"/>
      <c r="HE39" s="167"/>
      <c r="HF39" s="167"/>
      <c r="HG39" s="167"/>
      <c r="HH39" s="167"/>
      <c r="HI39" s="167"/>
      <c r="HJ39" s="167"/>
      <c r="HK39" s="167"/>
      <c r="HL39" s="167"/>
      <c r="HM39" s="167"/>
      <c r="HN39" s="167"/>
      <c r="HO39" s="167"/>
      <c r="HP39" s="167"/>
      <c r="HQ39" s="167"/>
      <c r="HR39" s="167"/>
      <c r="HS39" s="167"/>
      <c r="HT39" s="167"/>
      <c r="HU39" s="167"/>
      <c r="HV39" s="167"/>
      <c r="HW39" s="167"/>
      <c r="HX39" s="167"/>
      <c r="HY39" s="167"/>
      <c r="HZ39" s="167"/>
      <c r="IA39" s="167"/>
      <c r="IB39" s="167"/>
      <c r="IC39" s="167"/>
      <c r="ID39" s="167"/>
      <c r="IE39" s="167"/>
      <c r="IF39" s="167"/>
      <c r="IG39" s="167"/>
      <c r="IH39" s="167"/>
      <c r="II39" s="167"/>
      <c r="IJ39" s="167"/>
      <c r="IK39" s="167"/>
      <c r="IL39" s="167"/>
      <c r="IM39" s="167"/>
      <c r="IN39" s="167"/>
      <c r="IO39" s="167"/>
      <c r="IP39" s="167"/>
      <c r="IQ39" s="167"/>
      <c r="IR39" s="167"/>
      <c r="IS39" s="167"/>
      <c r="IT39" s="167"/>
      <c r="IU39" s="167"/>
      <c r="IV39" s="167"/>
    </row>
    <row r="40" s="139" customFormat="1" ht="14.25" customHeight="1" spans="1:6">
      <c r="A40" s="150" t="s">
        <v>83</v>
      </c>
      <c r="B40" s="84">
        <v>0</v>
      </c>
      <c r="C40" s="161"/>
      <c r="D40" s="164"/>
      <c r="E40" s="165"/>
      <c r="F40" s="164"/>
    </row>
    <row r="41" s="139" customFormat="1" ht="15.75" customHeight="1" spans="1:6">
      <c r="A41" s="145" t="s">
        <v>84</v>
      </c>
      <c r="B41" s="166">
        <v>0</v>
      </c>
      <c r="C41" s="149"/>
      <c r="D41" s="164"/>
      <c r="E41" s="149"/>
      <c r="F41" s="164"/>
    </row>
    <row r="42" s="53" customFormat="1" ht="14.25" customHeight="1" spans="1:256">
      <c r="A42" s="41" t="s">
        <v>85</v>
      </c>
      <c r="B42" s="154">
        <v>3873.72</v>
      </c>
      <c r="C42" s="157" t="s">
        <v>86</v>
      </c>
      <c r="D42" s="51">
        <f>B42</f>
        <v>3873.72</v>
      </c>
      <c r="E42" s="157" t="s">
        <v>86</v>
      </c>
      <c r="F42" s="51">
        <f>B42</f>
        <v>3873.72</v>
      </c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  <c r="BX42" s="73"/>
      <c r="BY42" s="73"/>
      <c r="BZ42" s="73"/>
      <c r="CA42" s="73"/>
      <c r="CB42" s="73"/>
      <c r="CC42" s="73"/>
      <c r="CD42" s="73"/>
      <c r="CE42" s="73"/>
      <c r="CF42" s="73"/>
      <c r="CG42" s="73"/>
      <c r="CH42" s="73"/>
      <c r="CI42" s="73"/>
      <c r="CJ42" s="73"/>
      <c r="CK42" s="73"/>
      <c r="CL42" s="73"/>
      <c r="CM42" s="73"/>
      <c r="CN42" s="73"/>
      <c r="CO42" s="73"/>
      <c r="CP42" s="73"/>
      <c r="CQ42" s="73"/>
      <c r="CR42" s="73"/>
      <c r="CS42" s="73"/>
      <c r="CT42" s="73"/>
      <c r="CU42" s="73"/>
      <c r="CV42" s="73"/>
      <c r="CW42" s="73"/>
      <c r="CX42" s="73"/>
      <c r="CY42" s="73"/>
      <c r="CZ42" s="73"/>
      <c r="DA42" s="73"/>
      <c r="DB42" s="73"/>
      <c r="DC42" s="73"/>
      <c r="DD42" s="73"/>
      <c r="DE42" s="73"/>
      <c r="DF42" s="73"/>
      <c r="DG42" s="73"/>
      <c r="DH42" s="73"/>
      <c r="DI42" s="73"/>
      <c r="DJ42" s="73"/>
      <c r="DK42" s="73"/>
      <c r="DL42" s="73"/>
      <c r="DM42" s="73"/>
      <c r="DN42" s="73"/>
      <c r="DO42" s="73"/>
      <c r="DP42" s="73"/>
      <c r="DQ42" s="73"/>
      <c r="DR42" s="73"/>
      <c r="DS42" s="73"/>
      <c r="DT42" s="73"/>
      <c r="DU42" s="73"/>
      <c r="DV42" s="73"/>
      <c r="DW42" s="73"/>
      <c r="DX42" s="73"/>
      <c r="DY42" s="73"/>
      <c r="DZ42" s="73"/>
      <c r="EA42" s="73"/>
      <c r="EB42" s="73"/>
      <c r="EC42" s="73"/>
      <c r="ED42" s="73"/>
      <c r="EE42" s="73"/>
      <c r="EF42" s="73"/>
      <c r="EG42" s="73"/>
      <c r="EH42" s="73"/>
      <c r="EI42" s="73"/>
      <c r="EJ42" s="73"/>
      <c r="EK42" s="73"/>
      <c r="EL42" s="73"/>
      <c r="EM42" s="73"/>
      <c r="EN42" s="73"/>
      <c r="EO42" s="73"/>
      <c r="EP42" s="73"/>
      <c r="EQ42" s="73"/>
      <c r="ER42" s="73"/>
      <c r="ES42" s="73"/>
      <c r="ET42" s="73"/>
      <c r="EU42" s="73"/>
      <c r="EV42" s="73"/>
      <c r="EW42" s="73"/>
      <c r="EX42" s="73"/>
      <c r="EY42" s="73"/>
      <c r="EZ42" s="73"/>
      <c r="FA42" s="73"/>
      <c r="FB42" s="73"/>
      <c r="FC42" s="73"/>
      <c r="FD42" s="73"/>
      <c r="FE42" s="73"/>
      <c r="FF42" s="73"/>
      <c r="FG42" s="73"/>
      <c r="FH42" s="73"/>
      <c r="FI42" s="167"/>
      <c r="FJ42" s="167"/>
      <c r="FK42" s="167"/>
      <c r="FL42" s="167"/>
      <c r="FM42" s="167"/>
      <c r="FN42" s="167"/>
      <c r="FO42" s="167"/>
      <c r="FP42" s="167"/>
      <c r="FQ42" s="167"/>
      <c r="FR42" s="167"/>
      <c r="FS42" s="167"/>
      <c r="FT42" s="167"/>
      <c r="FU42" s="167"/>
      <c r="FV42" s="167"/>
      <c r="FW42" s="167"/>
      <c r="FX42" s="167"/>
      <c r="FY42" s="167"/>
      <c r="FZ42" s="167"/>
      <c r="GA42" s="167"/>
      <c r="GB42" s="167"/>
      <c r="GC42" s="167"/>
      <c r="GD42" s="167"/>
      <c r="GE42" s="167"/>
      <c r="GF42" s="167"/>
      <c r="GG42" s="167"/>
      <c r="GH42" s="167"/>
      <c r="GI42" s="167"/>
      <c r="GJ42" s="167"/>
      <c r="GK42" s="167"/>
      <c r="GL42" s="167"/>
      <c r="GM42" s="167"/>
      <c r="GN42" s="167"/>
      <c r="GO42" s="167"/>
      <c r="GP42" s="167"/>
      <c r="GQ42" s="167"/>
      <c r="GR42" s="167"/>
      <c r="GS42" s="167"/>
      <c r="GT42" s="167"/>
      <c r="GU42" s="167"/>
      <c r="GV42" s="167"/>
      <c r="GW42" s="167"/>
      <c r="GX42" s="167"/>
      <c r="GY42" s="167"/>
      <c r="GZ42" s="167"/>
      <c r="HA42" s="167"/>
      <c r="HB42" s="167"/>
      <c r="HC42" s="167"/>
      <c r="HD42" s="167"/>
      <c r="HE42" s="167"/>
      <c r="HF42" s="167"/>
      <c r="HG42" s="167"/>
      <c r="HH42" s="167"/>
      <c r="HI42" s="167"/>
      <c r="HJ42" s="167"/>
      <c r="HK42" s="167"/>
      <c r="HL42" s="167"/>
      <c r="HM42" s="167"/>
      <c r="HN42" s="167"/>
      <c r="HO42" s="167"/>
      <c r="HP42" s="167"/>
      <c r="HQ42" s="167"/>
      <c r="HR42" s="167"/>
      <c r="HS42" s="167"/>
      <c r="HT42" s="167"/>
      <c r="HU42" s="167"/>
      <c r="HV42" s="167"/>
      <c r="HW42" s="167"/>
      <c r="HX42" s="167"/>
      <c r="HY42" s="167"/>
      <c r="HZ42" s="167"/>
      <c r="IA42" s="167"/>
      <c r="IB42" s="167"/>
      <c r="IC42" s="167"/>
      <c r="ID42" s="167"/>
      <c r="IE42" s="167"/>
      <c r="IF42" s="167"/>
      <c r="IG42" s="167"/>
      <c r="IH42" s="167"/>
      <c r="II42" s="167"/>
      <c r="IJ42" s="167"/>
      <c r="IK42" s="167"/>
      <c r="IL42" s="167"/>
      <c r="IM42" s="167"/>
      <c r="IN42" s="167"/>
      <c r="IO42" s="167"/>
      <c r="IP42" s="167"/>
      <c r="IQ42" s="167"/>
      <c r="IR42" s="167"/>
      <c r="IS42" s="167"/>
      <c r="IT42" s="167"/>
      <c r="IU42" s="167"/>
      <c r="IV42" s="167"/>
    </row>
    <row r="43" s="53" customFormat="1" customHeight="1" spans="1:256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73"/>
      <c r="CA43" s="73"/>
      <c r="CB43" s="73"/>
      <c r="CC43" s="73"/>
      <c r="CD43" s="73"/>
      <c r="CE43" s="73"/>
      <c r="CF43" s="73"/>
      <c r="CG43" s="73"/>
      <c r="CH43" s="73"/>
      <c r="CI43" s="73"/>
      <c r="CJ43" s="73"/>
      <c r="CK43" s="73"/>
      <c r="CL43" s="73"/>
      <c r="CM43" s="73"/>
      <c r="CN43" s="73"/>
      <c r="CO43" s="73"/>
      <c r="CP43" s="73"/>
      <c r="CQ43" s="73"/>
      <c r="CR43" s="73"/>
      <c r="CS43" s="73"/>
      <c r="CT43" s="73"/>
      <c r="CU43" s="73"/>
      <c r="CV43" s="73"/>
      <c r="CW43" s="73"/>
      <c r="CX43" s="73"/>
      <c r="CY43" s="73"/>
      <c r="CZ43" s="73"/>
      <c r="DA43" s="73"/>
      <c r="DB43" s="73"/>
      <c r="DC43" s="73"/>
      <c r="DD43" s="73"/>
      <c r="DE43" s="73"/>
      <c r="DF43" s="73"/>
      <c r="DG43" s="73"/>
      <c r="DH43" s="73"/>
      <c r="DI43" s="73"/>
      <c r="DJ43" s="73"/>
      <c r="DK43" s="73"/>
      <c r="DL43" s="73"/>
      <c r="DM43" s="73"/>
      <c r="DN43" s="73"/>
      <c r="DO43" s="73"/>
      <c r="DP43" s="73"/>
      <c r="DQ43" s="73"/>
      <c r="DR43" s="73"/>
      <c r="DS43" s="73"/>
      <c r="DT43" s="73"/>
      <c r="DU43" s="73"/>
      <c r="DV43" s="73"/>
      <c r="DW43" s="73"/>
      <c r="DX43" s="73"/>
      <c r="DY43" s="73"/>
      <c r="DZ43" s="73"/>
      <c r="EA43" s="73"/>
      <c r="EB43" s="73"/>
      <c r="EC43" s="73"/>
      <c r="ED43" s="73"/>
      <c r="EE43" s="73"/>
      <c r="EF43" s="73"/>
      <c r="EG43" s="73"/>
      <c r="EH43" s="73"/>
      <c r="EI43" s="73"/>
      <c r="EJ43" s="73"/>
      <c r="EK43" s="73"/>
      <c r="EL43" s="73"/>
      <c r="EM43" s="73"/>
      <c r="EN43" s="73"/>
      <c r="EO43" s="73"/>
      <c r="EP43" s="73"/>
      <c r="EQ43" s="73"/>
      <c r="ER43" s="73"/>
      <c r="ES43" s="73"/>
      <c r="ET43" s="73"/>
      <c r="EU43" s="73"/>
      <c r="EV43" s="73"/>
      <c r="EW43" s="73"/>
      <c r="EX43" s="73"/>
      <c r="EY43" s="73"/>
      <c r="EZ43" s="73"/>
      <c r="FA43" s="73"/>
      <c r="FB43" s="73"/>
      <c r="FC43" s="73"/>
      <c r="FD43" s="73"/>
      <c r="FE43" s="73"/>
      <c r="FF43" s="73"/>
      <c r="FG43" s="73"/>
      <c r="FH43" s="73"/>
      <c r="FI43" s="167"/>
      <c r="FJ43" s="167"/>
      <c r="FK43" s="167"/>
      <c r="FL43" s="167"/>
      <c r="FM43" s="167"/>
      <c r="FN43" s="167"/>
      <c r="FO43" s="167"/>
      <c r="FP43" s="167"/>
      <c r="FQ43" s="167"/>
      <c r="FR43" s="167"/>
      <c r="FS43" s="167"/>
      <c r="FT43" s="167"/>
      <c r="FU43" s="167"/>
      <c r="FV43" s="167"/>
      <c r="FW43" s="167"/>
      <c r="FX43" s="167"/>
      <c r="FY43" s="167"/>
      <c r="FZ43" s="167"/>
      <c r="GA43" s="167"/>
      <c r="GB43" s="167"/>
      <c r="GC43" s="167"/>
      <c r="GD43" s="167"/>
      <c r="GE43" s="167"/>
      <c r="GF43" s="167"/>
      <c r="GG43" s="167"/>
      <c r="GH43" s="167"/>
      <c r="GI43" s="167"/>
      <c r="GJ43" s="167"/>
      <c r="GK43" s="167"/>
      <c r="GL43" s="167"/>
      <c r="GM43" s="167"/>
      <c r="GN43" s="167"/>
      <c r="GO43" s="167"/>
      <c r="GP43" s="167"/>
      <c r="GQ43" s="167"/>
      <c r="GR43" s="167"/>
      <c r="GS43" s="167"/>
      <c r="GT43" s="167"/>
      <c r="GU43" s="167"/>
      <c r="GV43" s="167"/>
      <c r="GW43" s="167"/>
      <c r="GX43" s="167"/>
      <c r="GY43" s="167"/>
      <c r="GZ43" s="167"/>
      <c r="HA43" s="167"/>
      <c r="HB43" s="167"/>
      <c r="HC43" s="167"/>
      <c r="HD43" s="167"/>
      <c r="HE43" s="167"/>
      <c r="HF43" s="167"/>
      <c r="HG43" s="167"/>
      <c r="HH43" s="167"/>
      <c r="HI43" s="167"/>
      <c r="HJ43" s="167"/>
      <c r="HK43" s="167"/>
      <c r="HL43" s="167"/>
      <c r="HM43" s="167"/>
      <c r="HN43" s="167"/>
      <c r="HO43" s="167"/>
      <c r="HP43" s="167"/>
      <c r="HQ43" s="167"/>
      <c r="HR43" s="167"/>
      <c r="HS43" s="167"/>
      <c r="HT43" s="167"/>
      <c r="HU43" s="167"/>
      <c r="HV43" s="167"/>
      <c r="HW43" s="167"/>
      <c r="HX43" s="167"/>
      <c r="HY43" s="167"/>
      <c r="HZ43" s="167"/>
      <c r="IA43" s="167"/>
      <c r="IB43" s="167"/>
      <c r="IC43" s="167"/>
      <c r="ID43" s="167"/>
      <c r="IE43" s="167"/>
      <c r="IF43" s="167"/>
      <c r="IG43" s="167"/>
      <c r="IH43" s="167"/>
      <c r="II43" s="167"/>
      <c r="IJ43" s="167"/>
      <c r="IK43" s="167"/>
      <c r="IL43" s="167"/>
      <c r="IM43" s="167"/>
      <c r="IN43" s="167"/>
      <c r="IO43" s="167"/>
      <c r="IP43" s="167"/>
      <c r="IQ43" s="167"/>
      <c r="IR43" s="167"/>
      <c r="IS43" s="167"/>
      <c r="IT43" s="167"/>
      <c r="IU43" s="167"/>
      <c r="IV43" s="167"/>
    </row>
    <row r="44" s="53" customFormat="1" customHeight="1" spans="1:256">
      <c r="A44" s="73"/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3"/>
      <c r="CA44" s="73"/>
      <c r="CB44" s="73"/>
      <c r="CC44" s="73"/>
      <c r="CD44" s="73"/>
      <c r="CE44" s="73"/>
      <c r="CF44" s="73"/>
      <c r="CG44" s="73"/>
      <c r="CH44" s="73"/>
      <c r="CI44" s="73"/>
      <c r="CJ44" s="73"/>
      <c r="CK44" s="73"/>
      <c r="CL44" s="73"/>
      <c r="CM44" s="73"/>
      <c r="CN44" s="73"/>
      <c r="CO44" s="73"/>
      <c r="CP44" s="73"/>
      <c r="CQ44" s="73"/>
      <c r="CR44" s="73"/>
      <c r="CS44" s="73"/>
      <c r="CT44" s="73"/>
      <c r="CU44" s="73"/>
      <c r="CV44" s="73"/>
      <c r="CW44" s="73"/>
      <c r="CX44" s="73"/>
      <c r="CY44" s="73"/>
      <c r="CZ44" s="73"/>
      <c r="DA44" s="73"/>
      <c r="DB44" s="73"/>
      <c r="DC44" s="73"/>
      <c r="DD44" s="73"/>
      <c r="DE44" s="73"/>
      <c r="DF44" s="73"/>
      <c r="DG44" s="73"/>
      <c r="DH44" s="73"/>
      <c r="DI44" s="73"/>
      <c r="DJ44" s="73"/>
      <c r="DK44" s="73"/>
      <c r="DL44" s="73"/>
      <c r="DM44" s="73"/>
      <c r="DN44" s="73"/>
      <c r="DO44" s="73"/>
      <c r="DP44" s="73"/>
      <c r="DQ44" s="73"/>
      <c r="DR44" s="73"/>
      <c r="DS44" s="73"/>
      <c r="DT44" s="73"/>
      <c r="DU44" s="73"/>
      <c r="DV44" s="73"/>
      <c r="DW44" s="73"/>
      <c r="DX44" s="73"/>
      <c r="DY44" s="73"/>
      <c r="DZ44" s="73"/>
      <c r="EA44" s="73"/>
      <c r="EB44" s="73"/>
      <c r="EC44" s="73"/>
      <c r="ED44" s="73"/>
      <c r="EE44" s="73"/>
      <c r="EF44" s="73"/>
      <c r="EG44" s="73"/>
      <c r="EH44" s="73"/>
      <c r="EI44" s="73"/>
      <c r="EJ44" s="73"/>
      <c r="EK44" s="73"/>
      <c r="EL44" s="73"/>
      <c r="EM44" s="73"/>
      <c r="EN44" s="73"/>
      <c r="EO44" s="73"/>
      <c r="EP44" s="73"/>
      <c r="EQ44" s="73"/>
      <c r="ER44" s="73"/>
      <c r="ES44" s="73"/>
      <c r="ET44" s="73"/>
      <c r="EU44" s="73"/>
      <c r="EV44" s="73"/>
      <c r="EW44" s="73"/>
      <c r="EX44" s="73"/>
      <c r="EY44" s="73"/>
      <c r="EZ44" s="73"/>
      <c r="FA44" s="73"/>
      <c r="FB44" s="73"/>
      <c r="FC44" s="73"/>
      <c r="FD44" s="73"/>
      <c r="FE44" s="73"/>
      <c r="FF44" s="73"/>
      <c r="FG44" s="73"/>
      <c r="FH44" s="73"/>
      <c r="FI44" s="167"/>
      <c r="FJ44" s="167"/>
      <c r="FK44" s="167"/>
      <c r="FL44" s="167"/>
      <c r="FM44" s="167"/>
      <c r="FN44" s="167"/>
      <c r="FO44" s="167"/>
      <c r="FP44" s="167"/>
      <c r="FQ44" s="167"/>
      <c r="FR44" s="167"/>
      <c r="FS44" s="167"/>
      <c r="FT44" s="167"/>
      <c r="FU44" s="167"/>
      <c r="FV44" s="167"/>
      <c r="FW44" s="167"/>
      <c r="FX44" s="167"/>
      <c r="FY44" s="167"/>
      <c r="FZ44" s="167"/>
      <c r="GA44" s="167"/>
      <c r="GB44" s="167"/>
      <c r="GC44" s="167"/>
      <c r="GD44" s="167"/>
      <c r="GE44" s="167"/>
      <c r="GF44" s="167"/>
      <c r="GG44" s="167"/>
      <c r="GH44" s="167"/>
      <c r="GI44" s="167"/>
      <c r="GJ44" s="167"/>
      <c r="GK44" s="167"/>
      <c r="GL44" s="167"/>
      <c r="GM44" s="167"/>
      <c r="GN44" s="167"/>
      <c r="GO44" s="167"/>
      <c r="GP44" s="167"/>
      <c r="GQ44" s="167"/>
      <c r="GR44" s="167"/>
      <c r="GS44" s="167"/>
      <c r="GT44" s="167"/>
      <c r="GU44" s="167"/>
      <c r="GV44" s="167"/>
      <c r="GW44" s="167"/>
      <c r="GX44" s="167"/>
      <c r="GY44" s="167"/>
      <c r="GZ44" s="167"/>
      <c r="HA44" s="167"/>
      <c r="HB44" s="167"/>
      <c r="HC44" s="167"/>
      <c r="HD44" s="167"/>
      <c r="HE44" s="167"/>
      <c r="HF44" s="167"/>
      <c r="HG44" s="167"/>
      <c r="HH44" s="167"/>
      <c r="HI44" s="167"/>
      <c r="HJ44" s="167"/>
      <c r="HK44" s="167"/>
      <c r="HL44" s="167"/>
      <c r="HM44" s="167"/>
      <c r="HN44" s="167"/>
      <c r="HO44" s="167"/>
      <c r="HP44" s="167"/>
      <c r="HQ44" s="167"/>
      <c r="HR44" s="167"/>
      <c r="HS44" s="167"/>
      <c r="HT44" s="167"/>
      <c r="HU44" s="167"/>
      <c r="HV44" s="167"/>
      <c r="HW44" s="167"/>
      <c r="HX44" s="167"/>
      <c r="HY44" s="167"/>
      <c r="HZ44" s="167"/>
      <c r="IA44" s="167"/>
      <c r="IB44" s="167"/>
      <c r="IC44" s="167"/>
      <c r="ID44" s="167"/>
      <c r="IE44" s="167"/>
      <c r="IF44" s="167"/>
      <c r="IG44" s="167"/>
      <c r="IH44" s="167"/>
      <c r="II44" s="167"/>
      <c r="IJ44" s="167"/>
      <c r="IK44" s="167"/>
      <c r="IL44" s="167"/>
      <c r="IM44" s="167"/>
      <c r="IN44" s="167"/>
      <c r="IO44" s="167"/>
      <c r="IP44" s="167"/>
      <c r="IQ44" s="167"/>
      <c r="IR44" s="167"/>
      <c r="IS44" s="167"/>
      <c r="IT44" s="167"/>
      <c r="IU44" s="167"/>
      <c r="IV44" s="167"/>
    </row>
    <row r="45" s="53" customFormat="1" customHeight="1" spans="1:256">
      <c r="A45" s="73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3"/>
      <c r="CA45" s="73"/>
      <c r="CB45" s="73"/>
      <c r="CC45" s="73"/>
      <c r="CD45" s="73"/>
      <c r="CE45" s="73"/>
      <c r="CF45" s="73"/>
      <c r="CG45" s="73"/>
      <c r="CH45" s="73"/>
      <c r="CI45" s="73"/>
      <c r="CJ45" s="73"/>
      <c r="CK45" s="73"/>
      <c r="CL45" s="73"/>
      <c r="CM45" s="73"/>
      <c r="CN45" s="73"/>
      <c r="CO45" s="73"/>
      <c r="CP45" s="73"/>
      <c r="CQ45" s="73"/>
      <c r="CR45" s="73"/>
      <c r="CS45" s="73"/>
      <c r="CT45" s="73"/>
      <c r="CU45" s="73"/>
      <c r="CV45" s="73"/>
      <c r="CW45" s="73"/>
      <c r="CX45" s="73"/>
      <c r="CY45" s="73"/>
      <c r="CZ45" s="73"/>
      <c r="DA45" s="73"/>
      <c r="DB45" s="73"/>
      <c r="DC45" s="73"/>
      <c r="DD45" s="73"/>
      <c r="DE45" s="73"/>
      <c r="DF45" s="73"/>
      <c r="DG45" s="73"/>
      <c r="DH45" s="73"/>
      <c r="DI45" s="73"/>
      <c r="DJ45" s="73"/>
      <c r="DK45" s="73"/>
      <c r="DL45" s="73"/>
      <c r="DM45" s="73"/>
      <c r="DN45" s="73"/>
      <c r="DO45" s="73"/>
      <c r="DP45" s="73"/>
      <c r="DQ45" s="73"/>
      <c r="DR45" s="73"/>
      <c r="DS45" s="73"/>
      <c r="DT45" s="73"/>
      <c r="DU45" s="73"/>
      <c r="DV45" s="73"/>
      <c r="DW45" s="73"/>
      <c r="DX45" s="73"/>
      <c r="DY45" s="73"/>
      <c r="DZ45" s="73"/>
      <c r="EA45" s="73"/>
      <c r="EB45" s="73"/>
      <c r="EC45" s="73"/>
      <c r="ED45" s="73"/>
      <c r="EE45" s="73"/>
      <c r="EF45" s="73"/>
      <c r="EG45" s="73"/>
      <c r="EH45" s="73"/>
      <c r="EI45" s="73"/>
      <c r="EJ45" s="73"/>
      <c r="EK45" s="73"/>
      <c r="EL45" s="73"/>
      <c r="EM45" s="73"/>
      <c r="EN45" s="73"/>
      <c r="EO45" s="73"/>
      <c r="EP45" s="73"/>
      <c r="EQ45" s="73"/>
      <c r="ER45" s="73"/>
      <c r="ES45" s="73"/>
      <c r="ET45" s="73"/>
      <c r="EU45" s="73"/>
      <c r="EV45" s="73"/>
      <c r="EW45" s="73"/>
      <c r="EX45" s="73"/>
      <c r="EY45" s="73"/>
      <c r="EZ45" s="73"/>
      <c r="FA45" s="73"/>
      <c r="FB45" s="73"/>
      <c r="FC45" s="73"/>
      <c r="FD45" s="73"/>
      <c r="FE45" s="73"/>
      <c r="FF45" s="73"/>
      <c r="FG45" s="73"/>
      <c r="FH45" s="73"/>
      <c r="FI45" s="167"/>
      <c r="FJ45" s="167"/>
      <c r="FK45" s="167"/>
      <c r="FL45" s="167"/>
      <c r="FM45" s="167"/>
      <c r="FN45" s="167"/>
      <c r="FO45" s="167"/>
      <c r="FP45" s="167"/>
      <c r="FQ45" s="167"/>
      <c r="FR45" s="167"/>
      <c r="FS45" s="167"/>
      <c r="FT45" s="167"/>
      <c r="FU45" s="167"/>
      <c r="FV45" s="167"/>
      <c r="FW45" s="167"/>
      <c r="FX45" s="167"/>
      <c r="FY45" s="167"/>
      <c r="FZ45" s="167"/>
      <c r="GA45" s="167"/>
      <c r="GB45" s="167"/>
      <c r="GC45" s="167"/>
      <c r="GD45" s="167"/>
      <c r="GE45" s="167"/>
      <c r="GF45" s="167"/>
      <c r="GG45" s="167"/>
      <c r="GH45" s="167"/>
      <c r="GI45" s="167"/>
      <c r="GJ45" s="167"/>
      <c r="GK45" s="167"/>
      <c r="GL45" s="167"/>
      <c r="GM45" s="167"/>
      <c r="GN45" s="167"/>
      <c r="GO45" s="167"/>
      <c r="GP45" s="167"/>
      <c r="GQ45" s="167"/>
      <c r="GR45" s="167"/>
      <c r="GS45" s="167"/>
      <c r="GT45" s="167"/>
      <c r="GU45" s="167"/>
      <c r="GV45" s="167"/>
      <c r="GW45" s="167"/>
      <c r="GX45" s="167"/>
      <c r="GY45" s="167"/>
      <c r="GZ45" s="167"/>
      <c r="HA45" s="167"/>
      <c r="HB45" s="167"/>
      <c r="HC45" s="167"/>
      <c r="HD45" s="167"/>
      <c r="HE45" s="167"/>
      <c r="HF45" s="167"/>
      <c r="HG45" s="167"/>
      <c r="HH45" s="167"/>
      <c r="HI45" s="167"/>
      <c r="HJ45" s="167"/>
      <c r="HK45" s="167"/>
      <c r="HL45" s="167"/>
      <c r="HM45" s="167"/>
      <c r="HN45" s="167"/>
      <c r="HO45" s="167"/>
      <c r="HP45" s="167"/>
      <c r="HQ45" s="167"/>
      <c r="HR45" s="167"/>
      <c r="HS45" s="167"/>
      <c r="HT45" s="167"/>
      <c r="HU45" s="167"/>
      <c r="HV45" s="167"/>
      <c r="HW45" s="167"/>
      <c r="HX45" s="167"/>
      <c r="HY45" s="167"/>
      <c r="HZ45" s="167"/>
      <c r="IA45" s="167"/>
      <c r="IB45" s="167"/>
      <c r="IC45" s="167"/>
      <c r="ID45" s="167"/>
      <c r="IE45" s="167"/>
      <c r="IF45" s="167"/>
      <c r="IG45" s="167"/>
      <c r="IH45" s="167"/>
      <c r="II45" s="167"/>
      <c r="IJ45" s="167"/>
      <c r="IK45" s="167"/>
      <c r="IL45" s="167"/>
      <c r="IM45" s="167"/>
      <c r="IN45" s="167"/>
      <c r="IO45" s="167"/>
      <c r="IP45" s="167"/>
      <c r="IQ45" s="167"/>
      <c r="IR45" s="167"/>
      <c r="IS45" s="167"/>
      <c r="IT45" s="167"/>
      <c r="IU45" s="167"/>
      <c r="IV45" s="167"/>
    </row>
    <row r="46" s="53" customFormat="1" customHeight="1" spans="1:256">
      <c r="A46" s="73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73"/>
      <c r="BK46" s="73"/>
      <c r="BL46" s="73"/>
      <c r="BM46" s="73"/>
      <c r="BN46" s="73"/>
      <c r="BO46" s="73"/>
      <c r="BP46" s="73"/>
      <c r="BQ46" s="73"/>
      <c r="BR46" s="73"/>
      <c r="BS46" s="73"/>
      <c r="BT46" s="73"/>
      <c r="BU46" s="73"/>
      <c r="BV46" s="73"/>
      <c r="BW46" s="73"/>
      <c r="BX46" s="73"/>
      <c r="BY46" s="73"/>
      <c r="BZ46" s="73"/>
      <c r="CA46" s="73"/>
      <c r="CB46" s="73"/>
      <c r="CC46" s="73"/>
      <c r="CD46" s="73"/>
      <c r="CE46" s="73"/>
      <c r="CF46" s="73"/>
      <c r="CG46" s="73"/>
      <c r="CH46" s="73"/>
      <c r="CI46" s="73"/>
      <c r="CJ46" s="73"/>
      <c r="CK46" s="73"/>
      <c r="CL46" s="73"/>
      <c r="CM46" s="73"/>
      <c r="CN46" s="73"/>
      <c r="CO46" s="73"/>
      <c r="CP46" s="73"/>
      <c r="CQ46" s="73"/>
      <c r="CR46" s="73"/>
      <c r="CS46" s="73"/>
      <c r="CT46" s="73"/>
      <c r="CU46" s="73"/>
      <c r="CV46" s="73"/>
      <c r="CW46" s="73"/>
      <c r="CX46" s="73"/>
      <c r="CY46" s="73"/>
      <c r="CZ46" s="73"/>
      <c r="DA46" s="73"/>
      <c r="DB46" s="73"/>
      <c r="DC46" s="73"/>
      <c r="DD46" s="73"/>
      <c r="DE46" s="73"/>
      <c r="DF46" s="73"/>
      <c r="DG46" s="73"/>
      <c r="DH46" s="73"/>
      <c r="DI46" s="73"/>
      <c r="DJ46" s="73"/>
      <c r="DK46" s="73"/>
      <c r="DL46" s="73"/>
      <c r="DM46" s="73"/>
      <c r="DN46" s="73"/>
      <c r="DO46" s="73"/>
      <c r="DP46" s="73"/>
      <c r="DQ46" s="73"/>
      <c r="DR46" s="73"/>
      <c r="DS46" s="73"/>
      <c r="DT46" s="73"/>
      <c r="DU46" s="73"/>
      <c r="DV46" s="73"/>
      <c r="DW46" s="73"/>
      <c r="DX46" s="73"/>
      <c r="DY46" s="73"/>
      <c r="DZ46" s="73"/>
      <c r="EA46" s="73"/>
      <c r="EB46" s="73"/>
      <c r="EC46" s="73"/>
      <c r="ED46" s="73"/>
      <c r="EE46" s="73"/>
      <c r="EF46" s="73"/>
      <c r="EG46" s="73"/>
      <c r="EH46" s="73"/>
      <c r="EI46" s="73"/>
      <c r="EJ46" s="73"/>
      <c r="EK46" s="73"/>
      <c r="EL46" s="73"/>
      <c r="EM46" s="73"/>
      <c r="EN46" s="73"/>
      <c r="EO46" s="73"/>
      <c r="EP46" s="73"/>
      <c r="EQ46" s="73"/>
      <c r="ER46" s="73"/>
      <c r="ES46" s="73"/>
      <c r="ET46" s="73"/>
      <c r="EU46" s="73"/>
      <c r="EV46" s="73"/>
      <c r="EW46" s="73"/>
      <c r="EX46" s="73"/>
      <c r="EY46" s="73"/>
      <c r="EZ46" s="73"/>
      <c r="FA46" s="73"/>
      <c r="FB46" s="73"/>
      <c r="FC46" s="73"/>
      <c r="FD46" s="73"/>
      <c r="FE46" s="73"/>
      <c r="FF46" s="73"/>
      <c r="FG46" s="73"/>
      <c r="FH46" s="73"/>
      <c r="FI46" s="167"/>
      <c r="FJ46" s="167"/>
      <c r="FK46" s="167"/>
      <c r="FL46" s="167"/>
      <c r="FM46" s="167"/>
      <c r="FN46" s="167"/>
      <c r="FO46" s="167"/>
      <c r="FP46" s="167"/>
      <c r="FQ46" s="167"/>
      <c r="FR46" s="167"/>
      <c r="FS46" s="167"/>
      <c r="FT46" s="167"/>
      <c r="FU46" s="167"/>
      <c r="FV46" s="167"/>
      <c r="FW46" s="167"/>
      <c r="FX46" s="167"/>
      <c r="FY46" s="167"/>
      <c r="FZ46" s="167"/>
      <c r="GA46" s="167"/>
      <c r="GB46" s="167"/>
      <c r="GC46" s="167"/>
      <c r="GD46" s="167"/>
      <c r="GE46" s="167"/>
      <c r="GF46" s="167"/>
      <c r="GG46" s="167"/>
      <c r="GH46" s="167"/>
      <c r="GI46" s="167"/>
      <c r="GJ46" s="167"/>
      <c r="GK46" s="167"/>
      <c r="GL46" s="167"/>
      <c r="GM46" s="167"/>
      <c r="GN46" s="167"/>
      <c r="GO46" s="167"/>
      <c r="GP46" s="167"/>
      <c r="GQ46" s="167"/>
      <c r="GR46" s="167"/>
      <c r="GS46" s="167"/>
      <c r="GT46" s="167"/>
      <c r="GU46" s="167"/>
      <c r="GV46" s="167"/>
      <c r="GW46" s="167"/>
      <c r="GX46" s="167"/>
      <c r="GY46" s="167"/>
      <c r="GZ46" s="167"/>
      <c r="HA46" s="167"/>
      <c r="HB46" s="167"/>
      <c r="HC46" s="167"/>
      <c r="HD46" s="167"/>
      <c r="HE46" s="167"/>
      <c r="HF46" s="167"/>
      <c r="HG46" s="167"/>
      <c r="HH46" s="167"/>
      <c r="HI46" s="167"/>
      <c r="HJ46" s="167"/>
      <c r="HK46" s="167"/>
      <c r="HL46" s="167"/>
      <c r="HM46" s="167"/>
      <c r="HN46" s="167"/>
      <c r="HO46" s="167"/>
      <c r="HP46" s="167"/>
      <c r="HQ46" s="167"/>
      <c r="HR46" s="167"/>
      <c r="HS46" s="167"/>
      <c r="HT46" s="167"/>
      <c r="HU46" s="167"/>
      <c r="HV46" s="167"/>
      <c r="HW46" s="167"/>
      <c r="HX46" s="167"/>
      <c r="HY46" s="167"/>
      <c r="HZ46" s="167"/>
      <c r="IA46" s="167"/>
      <c r="IB46" s="167"/>
      <c r="IC46" s="167"/>
      <c r="ID46" s="167"/>
      <c r="IE46" s="167"/>
      <c r="IF46" s="167"/>
      <c r="IG46" s="167"/>
      <c r="IH46" s="167"/>
      <c r="II46" s="167"/>
      <c r="IJ46" s="167"/>
      <c r="IK46" s="167"/>
      <c r="IL46" s="167"/>
      <c r="IM46" s="167"/>
      <c r="IN46" s="167"/>
      <c r="IO46" s="167"/>
      <c r="IP46" s="167"/>
      <c r="IQ46" s="167"/>
      <c r="IR46" s="167"/>
      <c r="IS46" s="167"/>
      <c r="IT46" s="167"/>
      <c r="IU46" s="167"/>
      <c r="IV46" s="167"/>
    </row>
  </sheetData>
  <mergeCells count="2">
    <mergeCell ref="A2:F2"/>
    <mergeCell ref="C4:F4"/>
  </mergeCells>
  <pageMargins left="1.41666666666667" right="0.751388888888889" top="1" bottom="1" header="0.511805555555556" footer="0.511805555555556"/>
  <pageSetup paperSize="9" scale="72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9"/>
  <sheetViews>
    <sheetView workbookViewId="0">
      <selection activeCell="P2" sqref="P2"/>
    </sheetView>
  </sheetViews>
  <sheetFormatPr defaultColWidth="6.84166666666667" defaultRowHeight="18" customHeight="1"/>
  <cols>
    <col min="1" max="1" width="9.5" style="109" customWidth="1"/>
    <col min="2" max="2" width="24.5" style="110" customWidth="1"/>
    <col min="3" max="3" width="12.75" style="111" customWidth="1"/>
    <col min="4" max="4" width="6.375" style="111" customWidth="1"/>
    <col min="5" max="7" width="6.375" style="112" customWidth="1"/>
    <col min="8" max="8" width="12" style="112" customWidth="1"/>
    <col min="9" max="17" width="7.625" style="112" customWidth="1"/>
    <col min="18" max="21" width="7.625" style="73" customWidth="1"/>
    <col min="22" max="22" width="6.84166666666667" style="73" customWidth="1"/>
    <col min="23" max="23" width="7.625" style="73" customWidth="1"/>
    <col min="24" max="254" width="6.75" style="73" customWidth="1"/>
    <col min="255" max="256" width="6.84166666666667" style="53" customWidth="1"/>
    <col min="257" max="16384" width="6.84166666666667" style="53"/>
  </cols>
  <sheetData>
    <row r="1" customHeight="1" spans="1:23">
      <c r="A1" s="113"/>
      <c r="B1" s="114"/>
      <c r="C1" s="115"/>
      <c r="D1" s="115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W1" s="94" t="s">
        <v>87</v>
      </c>
    </row>
    <row r="2" ht="30" customHeight="1" spans="1:23">
      <c r="A2" s="102" t="s">
        <v>88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</row>
    <row r="3" customHeight="1" spans="2:23">
      <c r="B3" s="114"/>
      <c r="C3" s="116"/>
      <c r="D3" s="116"/>
      <c r="E3" s="117"/>
      <c r="F3" s="117"/>
      <c r="G3" s="117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W3" s="94" t="s">
        <v>11</v>
      </c>
    </row>
    <row r="4" customHeight="1" spans="1:23">
      <c r="A4" s="17" t="s">
        <v>89</v>
      </c>
      <c r="B4" s="118" t="s">
        <v>90</v>
      </c>
      <c r="C4" s="80" t="s">
        <v>91</v>
      </c>
      <c r="D4" s="119" t="s">
        <v>92</v>
      </c>
      <c r="E4" s="120"/>
      <c r="F4" s="120"/>
      <c r="G4" s="121"/>
      <c r="H4" s="120" t="s">
        <v>93</v>
      </c>
      <c r="I4" s="120"/>
      <c r="J4" s="129"/>
      <c r="K4" s="129"/>
      <c r="L4" s="129"/>
      <c r="M4" s="129"/>
      <c r="N4" s="129"/>
      <c r="O4" s="129"/>
      <c r="P4" s="121"/>
      <c r="Q4" s="133" t="s">
        <v>94</v>
      </c>
      <c r="R4" s="133" t="s">
        <v>95</v>
      </c>
      <c r="S4" s="133" t="s">
        <v>96</v>
      </c>
      <c r="T4" s="133" t="s">
        <v>97</v>
      </c>
      <c r="U4" s="133" t="s">
        <v>98</v>
      </c>
      <c r="V4" s="129" t="s">
        <v>99</v>
      </c>
      <c r="W4" s="129" t="s">
        <v>100</v>
      </c>
    </row>
    <row r="5" ht="11.25" customHeight="1" spans="1:23">
      <c r="A5" s="17"/>
      <c r="B5" s="118"/>
      <c r="C5" s="80"/>
      <c r="D5" s="122" t="s">
        <v>101</v>
      </c>
      <c r="E5" s="123" t="s">
        <v>102</v>
      </c>
      <c r="F5" s="123" t="s">
        <v>103</v>
      </c>
      <c r="G5" s="124" t="s">
        <v>104</v>
      </c>
      <c r="H5" s="123" t="s">
        <v>105</v>
      </c>
      <c r="I5" s="123" t="s">
        <v>106</v>
      </c>
      <c r="J5" s="130" t="s">
        <v>107</v>
      </c>
      <c r="K5" s="131"/>
      <c r="L5" s="131"/>
      <c r="M5" s="131"/>
      <c r="N5" s="131"/>
      <c r="O5" s="132"/>
      <c r="P5" s="133" t="s">
        <v>108</v>
      </c>
      <c r="Q5" s="133"/>
      <c r="R5" s="133"/>
      <c r="S5" s="133"/>
      <c r="T5" s="133"/>
      <c r="U5" s="133"/>
      <c r="V5" s="129"/>
      <c r="W5" s="129"/>
    </row>
    <row r="6" ht="7.5" customHeight="1" spans="1:23">
      <c r="A6" s="17"/>
      <c r="B6" s="118"/>
      <c r="C6" s="80"/>
      <c r="D6" s="122"/>
      <c r="E6" s="123"/>
      <c r="F6" s="123"/>
      <c r="G6" s="124"/>
      <c r="H6" s="123"/>
      <c r="I6" s="123"/>
      <c r="J6" s="123"/>
      <c r="K6" s="129"/>
      <c r="L6" s="129"/>
      <c r="M6" s="129"/>
      <c r="N6" s="129"/>
      <c r="O6" s="133"/>
      <c r="P6" s="133"/>
      <c r="Q6" s="133"/>
      <c r="R6" s="133"/>
      <c r="S6" s="133"/>
      <c r="T6" s="133"/>
      <c r="U6" s="133"/>
      <c r="V6" s="129"/>
      <c r="W6" s="129"/>
    </row>
    <row r="7" ht="48" customHeight="1" spans="1:23">
      <c r="A7" s="17"/>
      <c r="B7" s="118"/>
      <c r="C7" s="80"/>
      <c r="D7" s="122"/>
      <c r="E7" s="123"/>
      <c r="F7" s="123"/>
      <c r="G7" s="124"/>
      <c r="H7" s="123"/>
      <c r="I7" s="123"/>
      <c r="J7" s="134" t="s">
        <v>109</v>
      </c>
      <c r="K7" s="135" t="s">
        <v>110</v>
      </c>
      <c r="L7" s="135" t="s">
        <v>111</v>
      </c>
      <c r="M7" s="135" t="s">
        <v>112</v>
      </c>
      <c r="N7" s="135" t="s">
        <v>113</v>
      </c>
      <c r="O7" s="136" t="s">
        <v>114</v>
      </c>
      <c r="P7" s="133"/>
      <c r="Q7" s="133"/>
      <c r="R7" s="133"/>
      <c r="S7" s="133"/>
      <c r="T7" s="133"/>
      <c r="U7" s="133"/>
      <c r="V7" s="129"/>
      <c r="W7" s="129"/>
    </row>
    <row r="8" customHeight="1" spans="1:23">
      <c r="A8" s="125" t="s">
        <v>115</v>
      </c>
      <c r="B8" s="125" t="s">
        <v>115</v>
      </c>
      <c r="C8" s="126">
        <v>1</v>
      </c>
      <c r="D8" s="127">
        <v>2</v>
      </c>
      <c r="E8" s="128">
        <v>3</v>
      </c>
      <c r="F8" s="128">
        <v>4</v>
      </c>
      <c r="G8" s="128">
        <v>5</v>
      </c>
      <c r="H8" s="67">
        <v>6</v>
      </c>
      <c r="I8" s="128">
        <v>7</v>
      </c>
      <c r="J8" s="12">
        <v>8</v>
      </c>
      <c r="K8" s="137">
        <v>9</v>
      </c>
      <c r="L8" s="137">
        <v>10</v>
      </c>
      <c r="M8" s="137">
        <v>11</v>
      </c>
      <c r="N8" s="137">
        <v>12</v>
      </c>
      <c r="O8" s="137">
        <v>13</v>
      </c>
      <c r="P8" s="128">
        <v>14</v>
      </c>
      <c r="Q8" s="128">
        <v>15</v>
      </c>
      <c r="R8" s="128">
        <v>16</v>
      </c>
      <c r="S8" s="128">
        <v>17</v>
      </c>
      <c r="T8" s="128">
        <v>18</v>
      </c>
      <c r="U8" s="128">
        <v>19</v>
      </c>
      <c r="V8" s="128">
        <v>20</v>
      </c>
      <c r="W8" s="128">
        <v>21</v>
      </c>
    </row>
    <row r="9" s="53" customFormat="1" ht="25.5" customHeight="1" spans="1:25">
      <c r="A9" s="62"/>
      <c r="B9" s="62" t="s">
        <v>101</v>
      </c>
      <c r="C9" s="51">
        <v>3873.72</v>
      </c>
      <c r="D9" s="63">
        <f t="shared" ref="D9:D29" si="0">E9+F9+G9</f>
        <v>0</v>
      </c>
      <c r="E9" s="38">
        <v>0</v>
      </c>
      <c r="F9" s="38">
        <v>0</v>
      </c>
      <c r="G9" s="51">
        <v>0</v>
      </c>
      <c r="H9" s="63">
        <f t="shared" ref="H9:H29" si="1">I9+J9+P9</f>
        <v>3873.72</v>
      </c>
      <c r="I9" s="51">
        <v>3601.71</v>
      </c>
      <c r="J9" s="63">
        <f t="shared" ref="J9:J29" si="2">K9+L9+M9+N9+O9</f>
        <v>272.01</v>
      </c>
      <c r="K9" s="38">
        <v>0</v>
      </c>
      <c r="L9" s="38">
        <v>272.01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  <c r="V9" s="51">
        <v>0</v>
      </c>
      <c r="W9" s="138">
        <v>0</v>
      </c>
      <c r="X9" s="73"/>
      <c r="Y9" s="73"/>
    </row>
    <row r="10" ht="25.5" customHeight="1" spans="1:23">
      <c r="A10" s="62" t="s">
        <v>116</v>
      </c>
      <c r="B10" s="62" t="s">
        <v>117</v>
      </c>
      <c r="C10" s="51">
        <v>1049.04</v>
      </c>
      <c r="D10" s="63">
        <f t="shared" si="0"/>
        <v>0</v>
      </c>
      <c r="E10" s="38">
        <v>0</v>
      </c>
      <c r="F10" s="38">
        <v>0</v>
      </c>
      <c r="G10" s="51">
        <v>0</v>
      </c>
      <c r="H10" s="63">
        <f t="shared" si="1"/>
        <v>1049.04</v>
      </c>
      <c r="I10" s="51">
        <v>1049.04</v>
      </c>
      <c r="J10" s="63">
        <f t="shared" si="2"/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51">
        <v>0</v>
      </c>
      <c r="W10" s="138">
        <v>0</v>
      </c>
    </row>
    <row r="11" ht="25.5" customHeight="1" spans="1:23">
      <c r="A11" s="62" t="s">
        <v>118</v>
      </c>
      <c r="B11" s="62" t="s">
        <v>119</v>
      </c>
      <c r="C11" s="51">
        <v>1049.04</v>
      </c>
      <c r="D11" s="63">
        <f t="shared" si="0"/>
        <v>0</v>
      </c>
      <c r="E11" s="38">
        <v>0</v>
      </c>
      <c r="F11" s="38">
        <v>0</v>
      </c>
      <c r="G11" s="51">
        <v>0</v>
      </c>
      <c r="H11" s="63">
        <f t="shared" si="1"/>
        <v>1049.04</v>
      </c>
      <c r="I11" s="51">
        <v>1049.04</v>
      </c>
      <c r="J11" s="63">
        <f t="shared" si="2"/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38">
        <v>0</v>
      </c>
      <c r="V11" s="51">
        <v>0</v>
      </c>
      <c r="W11" s="138">
        <v>0</v>
      </c>
    </row>
    <row r="12" ht="25.5" customHeight="1" spans="1:23">
      <c r="A12" s="62" t="s">
        <v>120</v>
      </c>
      <c r="B12" s="62" t="s">
        <v>121</v>
      </c>
      <c r="C12" s="51">
        <v>846.02</v>
      </c>
      <c r="D12" s="63">
        <f t="shared" si="0"/>
        <v>0</v>
      </c>
      <c r="E12" s="38">
        <v>0</v>
      </c>
      <c r="F12" s="38">
        <v>0</v>
      </c>
      <c r="G12" s="51">
        <v>0</v>
      </c>
      <c r="H12" s="63">
        <f t="shared" si="1"/>
        <v>846.02</v>
      </c>
      <c r="I12" s="51">
        <v>846.02</v>
      </c>
      <c r="J12" s="63">
        <f t="shared" si="2"/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  <c r="V12" s="51">
        <v>0</v>
      </c>
      <c r="W12" s="138">
        <v>0</v>
      </c>
    </row>
    <row r="13" ht="25.5" customHeight="1" spans="1:23">
      <c r="A13" s="62" t="s">
        <v>122</v>
      </c>
      <c r="B13" s="62" t="s">
        <v>123</v>
      </c>
      <c r="C13" s="51">
        <v>846.02</v>
      </c>
      <c r="D13" s="63">
        <f t="shared" si="0"/>
        <v>0</v>
      </c>
      <c r="E13" s="38">
        <v>0</v>
      </c>
      <c r="F13" s="38">
        <v>0</v>
      </c>
      <c r="G13" s="51">
        <v>0</v>
      </c>
      <c r="H13" s="63">
        <f t="shared" si="1"/>
        <v>846.02</v>
      </c>
      <c r="I13" s="51">
        <v>846.02</v>
      </c>
      <c r="J13" s="63">
        <f t="shared" si="2"/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U13" s="38">
        <v>0</v>
      </c>
      <c r="V13" s="51">
        <v>0</v>
      </c>
      <c r="W13" s="138">
        <v>0</v>
      </c>
    </row>
    <row r="14" ht="25.5" customHeight="1" spans="1:23">
      <c r="A14" s="62" t="s">
        <v>124</v>
      </c>
      <c r="B14" s="62" t="s">
        <v>125</v>
      </c>
      <c r="C14" s="51">
        <v>608.66</v>
      </c>
      <c r="D14" s="63">
        <f t="shared" si="0"/>
        <v>0</v>
      </c>
      <c r="E14" s="38">
        <v>0</v>
      </c>
      <c r="F14" s="38">
        <v>0</v>
      </c>
      <c r="G14" s="51">
        <v>0</v>
      </c>
      <c r="H14" s="63">
        <f t="shared" si="1"/>
        <v>608.66</v>
      </c>
      <c r="I14" s="51">
        <v>608.66</v>
      </c>
      <c r="J14" s="63">
        <f t="shared" si="2"/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8">
        <v>0</v>
      </c>
      <c r="V14" s="51">
        <v>0</v>
      </c>
      <c r="W14" s="138">
        <v>0</v>
      </c>
    </row>
    <row r="15" ht="25.5" customHeight="1" spans="1:23">
      <c r="A15" s="62" t="s">
        <v>126</v>
      </c>
      <c r="B15" s="62" t="s">
        <v>127</v>
      </c>
      <c r="C15" s="51">
        <v>608.66</v>
      </c>
      <c r="D15" s="63">
        <f t="shared" si="0"/>
        <v>0</v>
      </c>
      <c r="E15" s="38">
        <v>0</v>
      </c>
      <c r="F15" s="38">
        <v>0</v>
      </c>
      <c r="G15" s="51">
        <v>0</v>
      </c>
      <c r="H15" s="63">
        <f t="shared" si="1"/>
        <v>608.66</v>
      </c>
      <c r="I15" s="51">
        <v>608.66</v>
      </c>
      <c r="J15" s="63">
        <f t="shared" si="2"/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38">
        <v>0</v>
      </c>
      <c r="U15" s="38">
        <v>0</v>
      </c>
      <c r="V15" s="51">
        <v>0</v>
      </c>
      <c r="W15" s="138">
        <v>0</v>
      </c>
    </row>
    <row r="16" ht="25.5" customHeight="1" spans="1:23">
      <c r="A16" s="62" t="s">
        <v>128</v>
      </c>
      <c r="B16" s="62" t="s">
        <v>129</v>
      </c>
      <c r="C16" s="51">
        <v>70.34</v>
      </c>
      <c r="D16" s="63">
        <f t="shared" si="0"/>
        <v>0</v>
      </c>
      <c r="E16" s="38">
        <v>0</v>
      </c>
      <c r="F16" s="38">
        <v>0</v>
      </c>
      <c r="G16" s="51">
        <v>0</v>
      </c>
      <c r="H16" s="63">
        <f t="shared" si="1"/>
        <v>70.34</v>
      </c>
      <c r="I16" s="51">
        <v>70.34</v>
      </c>
      <c r="J16" s="63">
        <f t="shared" si="2"/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51">
        <v>0</v>
      </c>
      <c r="W16" s="138">
        <v>0</v>
      </c>
    </row>
    <row r="17" ht="25.5" customHeight="1" spans="1:23">
      <c r="A17" s="62" t="s">
        <v>130</v>
      </c>
      <c r="B17" s="62" t="s">
        <v>131</v>
      </c>
      <c r="C17" s="51">
        <v>70.34</v>
      </c>
      <c r="D17" s="63">
        <f t="shared" si="0"/>
        <v>0</v>
      </c>
      <c r="E17" s="38">
        <v>0</v>
      </c>
      <c r="F17" s="38">
        <v>0</v>
      </c>
      <c r="G17" s="51">
        <v>0</v>
      </c>
      <c r="H17" s="63">
        <f t="shared" si="1"/>
        <v>70.34</v>
      </c>
      <c r="I17" s="51">
        <v>70.34</v>
      </c>
      <c r="J17" s="63">
        <f t="shared" si="2"/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51">
        <v>0</v>
      </c>
      <c r="W17" s="138">
        <v>0</v>
      </c>
    </row>
    <row r="18" ht="25.5" customHeight="1" spans="1:23">
      <c r="A18" s="62" t="s">
        <v>132</v>
      </c>
      <c r="B18" s="62" t="s">
        <v>133</v>
      </c>
      <c r="C18" s="51">
        <v>14.26</v>
      </c>
      <c r="D18" s="63">
        <f t="shared" si="0"/>
        <v>0</v>
      </c>
      <c r="E18" s="38">
        <v>0</v>
      </c>
      <c r="F18" s="38">
        <v>0</v>
      </c>
      <c r="G18" s="51">
        <v>0</v>
      </c>
      <c r="H18" s="63">
        <f t="shared" si="1"/>
        <v>14.26</v>
      </c>
      <c r="I18" s="51">
        <v>14.26</v>
      </c>
      <c r="J18" s="63">
        <f t="shared" si="2"/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  <c r="V18" s="51">
        <v>0</v>
      </c>
      <c r="W18" s="138">
        <v>0</v>
      </c>
    </row>
    <row r="19" ht="25.5" customHeight="1" spans="1:23">
      <c r="A19" s="62" t="s">
        <v>134</v>
      </c>
      <c r="B19" s="62" t="s">
        <v>135</v>
      </c>
      <c r="C19" s="51">
        <v>14.26</v>
      </c>
      <c r="D19" s="63">
        <f t="shared" si="0"/>
        <v>0</v>
      </c>
      <c r="E19" s="38">
        <v>0</v>
      </c>
      <c r="F19" s="38">
        <v>0</v>
      </c>
      <c r="G19" s="51">
        <v>0</v>
      </c>
      <c r="H19" s="63">
        <f t="shared" si="1"/>
        <v>14.26</v>
      </c>
      <c r="I19" s="51">
        <v>14.26</v>
      </c>
      <c r="J19" s="63">
        <f t="shared" si="2"/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38">
        <v>0</v>
      </c>
      <c r="U19" s="38">
        <v>0</v>
      </c>
      <c r="V19" s="51">
        <v>0</v>
      </c>
      <c r="W19" s="138">
        <v>0</v>
      </c>
    </row>
    <row r="20" ht="25.5" customHeight="1" spans="1:23">
      <c r="A20" s="62" t="s">
        <v>136</v>
      </c>
      <c r="B20" s="62" t="s">
        <v>137</v>
      </c>
      <c r="C20" s="51">
        <v>605.08</v>
      </c>
      <c r="D20" s="63">
        <f t="shared" si="0"/>
        <v>0</v>
      </c>
      <c r="E20" s="38">
        <v>0</v>
      </c>
      <c r="F20" s="38">
        <v>0</v>
      </c>
      <c r="G20" s="51">
        <v>0</v>
      </c>
      <c r="H20" s="63">
        <f t="shared" si="1"/>
        <v>605.08</v>
      </c>
      <c r="I20" s="51">
        <v>605.08</v>
      </c>
      <c r="J20" s="63">
        <f t="shared" si="2"/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38">
        <v>0</v>
      </c>
      <c r="T20" s="38">
        <v>0</v>
      </c>
      <c r="U20" s="38">
        <v>0</v>
      </c>
      <c r="V20" s="51">
        <v>0</v>
      </c>
      <c r="W20" s="138">
        <v>0</v>
      </c>
    </row>
    <row r="21" ht="25.5" customHeight="1" spans="1:23">
      <c r="A21" s="62" t="s">
        <v>138</v>
      </c>
      <c r="B21" s="62" t="s">
        <v>139</v>
      </c>
      <c r="C21" s="51">
        <v>605.08</v>
      </c>
      <c r="D21" s="63">
        <f t="shared" si="0"/>
        <v>0</v>
      </c>
      <c r="E21" s="38">
        <v>0</v>
      </c>
      <c r="F21" s="38">
        <v>0</v>
      </c>
      <c r="G21" s="51">
        <v>0</v>
      </c>
      <c r="H21" s="63">
        <f t="shared" si="1"/>
        <v>605.08</v>
      </c>
      <c r="I21" s="51">
        <v>605.08</v>
      </c>
      <c r="J21" s="63">
        <f t="shared" si="2"/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  <c r="V21" s="51">
        <v>0</v>
      </c>
      <c r="W21" s="138">
        <v>0</v>
      </c>
    </row>
    <row r="22" ht="25.5" customHeight="1" spans="1:23">
      <c r="A22" s="62" t="s">
        <v>140</v>
      </c>
      <c r="B22" s="62" t="s">
        <v>141</v>
      </c>
      <c r="C22" s="51">
        <v>115.7</v>
      </c>
      <c r="D22" s="63">
        <f t="shared" si="0"/>
        <v>0</v>
      </c>
      <c r="E22" s="38">
        <v>0</v>
      </c>
      <c r="F22" s="38">
        <v>0</v>
      </c>
      <c r="G22" s="51">
        <v>0</v>
      </c>
      <c r="H22" s="63">
        <f t="shared" si="1"/>
        <v>115.7</v>
      </c>
      <c r="I22" s="51">
        <v>115.7</v>
      </c>
      <c r="J22" s="63">
        <f t="shared" si="2"/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51">
        <v>0</v>
      </c>
      <c r="W22" s="138">
        <v>0</v>
      </c>
    </row>
    <row r="23" ht="25.5" customHeight="1" spans="1:23">
      <c r="A23" s="62" t="s">
        <v>142</v>
      </c>
      <c r="B23" s="62" t="s">
        <v>143</v>
      </c>
      <c r="C23" s="51">
        <v>115.7</v>
      </c>
      <c r="D23" s="63">
        <f t="shared" si="0"/>
        <v>0</v>
      </c>
      <c r="E23" s="38">
        <v>0</v>
      </c>
      <c r="F23" s="38">
        <v>0</v>
      </c>
      <c r="G23" s="51">
        <v>0</v>
      </c>
      <c r="H23" s="63">
        <f t="shared" si="1"/>
        <v>115.7</v>
      </c>
      <c r="I23" s="51">
        <v>115.7</v>
      </c>
      <c r="J23" s="63">
        <f t="shared" si="2"/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51">
        <v>0</v>
      </c>
      <c r="W23" s="138">
        <v>0</v>
      </c>
    </row>
    <row r="24" ht="25.5" customHeight="1" spans="1:23">
      <c r="A24" s="62" t="s">
        <v>144</v>
      </c>
      <c r="B24" s="62" t="s">
        <v>145</v>
      </c>
      <c r="C24" s="51">
        <v>105.44</v>
      </c>
      <c r="D24" s="63">
        <f t="shared" si="0"/>
        <v>0</v>
      </c>
      <c r="E24" s="38">
        <v>0</v>
      </c>
      <c r="F24" s="38">
        <v>0</v>
      </c>
      <c r="G24" s="51">
        <v>0</v>
      </c>
      <c r="H24" s="63">
        <f t="shared" si="1"/>
        <v>105.44</v>
      </c>
      <c r="I24" s="51">
        <v>105.44</v>
      </c>
      <c r="J24" s="63">
        <f t="shared" si="2"/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51">
        <v>0</v>
      </c>
      <c r="W24" s="138">
        <v>0</v>
      </c>
    </row>
    <row r="25" ht="25.5" customHeight="1" spans="1:23">
      <c r="A25" s="62" t="s">
        <v>146</v>
      </c>
      <c r="B25" s="62" t="s">
        <v>147</v>
      </c>
      <c r="C25" s="51">
        <v>105.44</v>
      </c>
      <c r="D25" s="63">
        <f t="shared" si="0"/>
        <v>0</v>
      </c>
      <c r="E25" s="38">
        <v>0</v>
      </c>
      <c r="F25" s="38">
        <v>0</v>
      </c>
      <c r="G25" s="51">
        <v>0</v>
      </c>
      <c r="H25" s="63">
        <f t="shared" si="1"/>
        <v>105.44</v>
      </c>
      <c r="I25" s="51">
        <v>105.44</v>
      </c>
      <c r="J25" s="63">
        <f t="shared" si="2"/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  <c r="T25" s="38">
        <v>0</v>
      </c>
      <c r="U25" s="38">
        <v>0</v>
      </c>
      <c r="V25" s="51">
        <v>0</v>
      </c>
      <c r="W25" s="138">
        <v>0</v>
      </c>
    </row>
    <row r="26" ht="25.5" customHeight="1" spans="1:23">
      <c r="A26" s="62" t="s">
        <v>148</v>
      </c>
      <c r="B26" s="62" t="s">
        <v>149</v>
      </c>
      <c r="C26" s="51">
        <v>187.17</v>
      </c>
      <c r="D26" s="63">
        <f t="shared" si="0"/>
        <v>0</v>
      </c>
      <c r="E26" s="38">
        <v>0</v>
      </c>
      <c r="F26" s="38">
        <v>0</v>
      </c>
      <c r="G26" s="51">
        <v>0</v>
      </c>
      <c r="H26" s="63">
        <f t="shared" si="1"/>
        <v>187.17</v>
      </c>
      <c r="I26" s="51">
        <v>187.17</v>
      </c>
      <c r="J26" s="63">
        <f t="shared" si="2"/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8">
        <v>0</v>
      </c>
      <c r="V26" s="51">
        <v>0</v>
      </c>
      <c r="W26" s="138">
        <v>0</v>
      </c>
    </row>
    <row r="27" ht="25.5" customHeight="1" spans="1:23">
      <c r="A27" s="62" t="s">
        <v>150</v>
      </c>
      <c r="B27" s="62" t="s">
        <v>151</v>
      </c>
      <c r="C27" s="51">
        <v>187.17</v>
      </c>
      <c r="D27" s="63">
        <f t="shared" si="0"/>
        <v>0</v>
      </c>
      <c r="E27" s="38">
        <v>0</v>
      </c>
      <c r="F27" s="38">
        <v>0</v>
      </c>
      <c r="G27" s="51">
        <v>0</v>
      </c>
      <c r="H27" s="63">
        <f t="shared" si="1"/>
        <v>187.17</v>
      </c>
      <c r="I27" s="51">
        <v>187.17</v>
      </c>
      <c r="J27" s="63">
        <f t="shared" si="2"/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0</v>
      </c>
      <c r="S27" s="38">
        <v>0</v>
      </c>
      <c r="T27" s="38">
        <v>0</v>
      </c>
      <c r="U27" s="38">
        <v>0</v>
      </c>
      <c r="V27" s="51">
        <v>0</v>
      </c>
      <c r="W27" s="138">
        <v>0</v>
      </c>
    </row>
    <row r="28" ht="25.5" customHeight="1" spans="1:23">
      <c r="A28" s="62" t="s">
        <v>152</v>
      </c>
      <c r="B28" s="62" t="s">
        <v>153</v>
      </c>
      <c r="C28" s="51">
        <v>272.01</v>
      </c>
      <c r="D28" s="63">
        <f t="shared" si="0"/>
        <v>0</v>
      </c>
      <c r="E28" s="38">
        <v>0</v>
      </c>
      <c r="F28" s="38">
        <v>0</v>
      </c>
      <c r="G28" s="51">
        <v>0</v>
      </c>
      <c r="H28" s="63">
        <f t="shared" si="1"/>
        <v>272.01</v>
      </c>
      <c r="I28" s="51">
        <v>0</v>
      </c>
      <c r="J28" s="63">
        <f t="shared" si="2"/>
        <v>272.01</v>
      </c>
      <c r="K28" s="38">
        <v>0</v>
      </c>
      <c r="L28" s="38">
        <v>272.01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  <c r="V28" s="51">
        <v>0</v>
      </c>
      <c r="W28" s="138">
        <v>0</v>
      </c>
    </row>
    <row r="29" ht="25.5" customHeight="1" spans="1:23">
      <c r="A29" s="62" t="s">
        <v>154</v>
      </c>
      <c r="B29" s="62" t="s">
        <v>155</v>
      </c>
      <c r="C29" s="51">
        <v>272.01</v>
      </c>
      <c r="D29" s="63">
        <f t="shared" si="0"/>
        <v>0</v>
      </c>
      <c r="E29" s="38">
        <v>0</v>
      </c>
      <c r="F29" s="38">
        <v>0</v>
      </c>
      <c r="G29" s="51">
        <v>0</v>
      </c>
      <c r="H29" s="63">
        <f t="shared" si="1"/>
        <v>272.01</v>
      </c>
      <c r="I29" s="51">
        <v>0</v>
      </c>
      <c r="J29" s="63">
        <f t="shared" si="2"/>
        <v>272.01</v>
      </c>
      <c r="K29" s="38">
        <v>0</v>
      </c>
      <c r="L29" s="38">
        <v>272.01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  <c r="T29" s="38">
        <v>0</v>
      </c>
      <c r="U29" s="38">
        <v>0</v>
      </c>
      <c r="V29" s="51">
        <v>0</v>
      </c>
      <c r="W29" s="138">
        <v>0</v>
      </c>
    </row>
  </sheetData>
  <mergeCells count="20">
    <mergeCell ref="D4:G4"/>
    <mergeCell ref="H4:P4"/>
    <mergeCell ref="A4:A7"/>
    <mergeCell ref="B4:B7"/>
    <mergeCell ref="C4:C7"/>
    <mergeCell ref="D5:D7"/>
    <mergeCell ref="E5:E7"/>
    <mergeCell ref="F5:F7"/>
    <mergeCell ref="G5:G7"/>
    <mergeCell ref="H5:H7"/>
    <mergeCell ref="I5:I7"/>
    <mergeCell ref="P5:P7"/>
    <mergeCell ref="Q4:Q7"/>
    <mergeCell ref="R4:R7"/>
    <mergeCell ref="S4:S7"/>
    <mergeCell ref="T4:T7"/>
    <mergeCell ref="U4:U7"/>
    <mergeCell ref="V4:V7"/>
    <mergeCell ref="W4:W7"/>
    <mergeCell ref="J5:O6"/>
  </mergeCells>
  <pageMargins left="0.751388888888889" right="0.751388888888889" top="0.629166666666667" bottom="0.707638888888889" header="0.511805555555556" footer="0.511805555555556"/>
  <pageSetup paperSize="9" scale="67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3"/>
  <sheetViews>
    <sheetView topLeftCell="A9" workbookViewId="0">
      <selection activeCell="D15" sqref="D15"/>
    </sheetView>
  </sheetViews>
  <sheetFormatPr defaultColWidth="6.85833333333333" defaultRowHeight="12.75" customHeight="1"/>
  <cols>
    <col min="1" max="1" width="5.125" style="53" customWidth="1"/>
    <col min="2" max="2" width="6" style="53" customWidth="1"/>
    <col min="3" max="3" width="10.75" style="53" customWidth="1"/>
    <col min="4" max="4" width="35.25" style="53" customWidth="1"/>
    <col min="5" max="5" width="14.375" style="53" customWidth="1"/>
    <col min="6" max="13" width="11.125" style="53" customWidth="1"/>
    <col min="14" max="14" width="9.75" style="53" customWidth="1"/>
    <col min="15" max="15" width="11.125" style="53" customWidth="1"/>
    <col min="16" max="256" width="6.85833333333333" style="53" customWidth="1"/>
    <col min="257" max="16384" width="6.85833333333333" style="53"/>
  </cols>
  <sheetData>
    <row r="1" s="53" customFormat="1" ht="18" customHeight="1" spans="1:15">
      <c r="A1" s="99"/>
      <c r="B1" s="100"/>
      <c r="C1" s="100"/>
      <c r="D1" s="101"/>
      <c r="E1" s="94"/>
      <c r="F1" s="94"/>
      <c r="G1" s="94"/>
      <c r="H1" s="94"/>
      <c r="I1" s="94"/>
      <c r="J1" s="94"/>
      <c r="K1" s="107"/>
      <c r="M1" s="107"/>
      <c r="N1" s="107"/>
      <c r="O1" s="94" t="s">
        <v>156</v>
      </c>
    </row>
    <row r="2" s="53" customFormat="1" ht="24.75" customHeight="1" spans="1:15">
      <c r="A2" s="102" t="s">
        <v>157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</row>
    <row r="3" s="53" customFormat="1" ht="18" customHeight="1" spans="2:15">
      <c r="B3" s="103"/>
      <c r="C3" s="103"/>
      <c r="D3" s="56"/>
      <c r="E3" s="94"/>
      <c r="F3" s="94"/>
      <c r="G3" s="94"/>
      <c r="H3" s="94"/>
      <c r="I3" s="94"/>
      <c r="J3" s="94"/>
      <c r="K3" s="107"/>
      <c r="M3" s="107"/>
      <c r="N3" s="107"/>
      <c r="O3" s="94" t="s">
        <v>11</v>
      </c>
    </row>
    <row r="4" s="53" customFormat="1" ht="18" customHeight="1" spans="1:15">
      <c r="A4" s="104" t="s">
        <v>158</v>
      </c>
      <c r="B4" s="104"/>
      <c r="C4" s="19" t="s">
        <v>89</v>
      </c>
      <c r="D4" s="21" t="s">
        <v>159</v>
      </c>
      <c r="E4" s="22" t="s">
        <v>160</v>
      </c>
      <c r="F4" s="17" t="s">
        <v>93</v>
      </c>
      <c r="G4" s="17"/>
      <c r="H4" s="17"/>
      <c r="I4" s="17"/>
      <c r="J4" s="39" t="s">
        <v>95</v>
      </c>
      <c r="K4" s="17" t="s">
        <v>102</v>
      </c>
      <c r="L4" s="40" t="s">
        <v>97</v>
      </c>
      <c r="M4" s="41" t="s">
        <v>161</v>
      </c>
      <c r="N4" s="42" t="s">
        <v>162</v>
      </c>
      <c r="O4" s="42" t="s">
        <v>163</v>
      </c>
    </row>
    <row r="5" s="53" customFormat="1" ht="18" customHeight="1" spans="1:15">
      <c r="A5" s="27" t="s">
        <v>164</v>
      </c>
      <c r="B5" s="19" t="s">
        <v>165</v>
      </c>
      <c r="C5" s="19"/>
      <c r="D5" s="21"/>
      <c r="E5" s="25"/>
      <c r="F5" s="26" t="s">
        <v>166</v>
      </c>
      <c r="G5" s="26" t="s">
        <v>167</v>
      </c>
      <c r="H5" s="43" t="s">
        <v>168</v>
      </c>
      <c r="I5" s="17" t="s">
        <v>169</v>
      </c>
      <c r="J5" s="39"/>
      <c r="K5" s="17"/>
      <c r="L5" s="40"/>
      <c r="M5" s="41"/>
      <c r="N5" s="42"/>
      <c r="O5" s="42"/>
    </row>
    <row r="6" s="53" customFormat="1" ht="18" customHeight="1" spans="1:15">
      <c r="A6" s="27"/>
      <c r="B6" s="19"/>
      <c r="C6" s="19"/>
      <c r="D6" s="21"/>
      <c r="E6" s="25"/>
      <c r="F6" s="17"/>
      <c r="G6" s="17"/>
      <c r="H6" s="40"/>
      <c r="I6" s="17"/>
      <c r="J6" s="39"/>
      <c r="K6" s="17"/>
      <c r="L6" s="44"/>
      <c r="M6" s="41"/>
      <c r="N6" s="42"/>
      <c r="O6" s="42"/>
    </row>
    <row r="7" s="98" customFormat="1" ht="18" customHeight="1" spans="1:15">
      <c r="A7" s="28" t="s">
        <v>115</v>
      </c>
      <c r="B7" s="29" t="s">
        <v>115</v>
      </c>
      <c r="C7" s="29" t="s">
        <v>115</v>
      </c>
      <c r="D7" s="30" t="s">
        <v>115</v>
      </c>
      <c r="E7" s="30">
        <v>1</v>
      </c>
      <c r="F7" s="30">
        <v>2</v>
      </c>
      <c r="G7" s="30">
        <v>3</v>
      </c>
      <c r="H7" s="30">
        <v>4</v>
      </c>
      <c r="I7" s="45">
        <v>5</v>
      </c>
      <c r="J7" s="30">
        <v>6</v>
      </c>
      <c r="K7" s="30">
        <v>7</v>
      </c>
      <c r="L7" s="30">
        <v>8</v>
      </c>
      <c r="M7" s="108">
        <v>9</v>
      </c>
      <c r="N7" s="46">
        <v>10</v>
      </c>
      <c r="O7" s="47">
        <v>11</v>
      </c>
    </row>
    <row r="8" s="53" customFormat="1" ht="25.5" customHeight="1" spans="1:15">
      <c r="A8" s="36"/>
      <c r="B8" s="105"/>
      <c r="C8" s="106"/>
      <c r="D8" s="36" t="s">
        <v>101</v>
      </c>
      <c r="E8" s="38">
        <v>3873.72</v>
      </c>
      <c r="F8" s="38">
        <v>3873.72</v>
      </c>
      <c r="G8" s="38">
        <v>3601.71</v>
      </c>
      <c r="H8" s="38">
        <v>272.01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51">
        <v>0</v>
      </c>
      <c r="O8" s="52">
        <v>0</v>
      </c>
    </row>
    <row r="9" s="53" customFormat="1" ht="25.5" customHeight="1" spans="1:15">
      <c r="A9" s="36"/>
      <c r="B9" s="105"/>
      <c r="C9" s="106" t="s">
        <v>116</v>
      </c>
      <c r="D9" s="36" t="s">
        <v>117</v>
      </c>
      <c r="E9" s="38">
        <v>1049.04</v>
      </c>
      <c r="F9" s="38">
        <v>1049.04</v>
      </c>
      <c r="G9" s="38">
        <v>1049.04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51">
        <v>0</v>
      </c>
      <c r="O9" s="52">
        <v>0</v>
      </c>
    </row>
    <row r="10" s="53" customFormat="1" ht="25.5" customHeight="1" spans="1:15">
      <c r="A10" s="36">
        <v>205</v>
      </c>
      <c r="B10" s="105">
        <v>20508</v>
      </c>
      <c r="C10" s="106" t="s">
        <v>118</v>
      </c>
      <c r="D10" s="36" t="s">
        <v>170</v>
      </c>
      <c r="E10" s="38">
        <v>5.7</v>
      </c>
      <c r="F10" s="38">
        <v>5.7</v>
      </c>
      <c r="G10" s="38">
        <v>5.7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51">
        <v>0</v>
      </c>
      <c r="O10" s="52">
        <v>0</v>
      </c>
    </row>
    <row r="11" s="53" customFormat="1" ht="25.5" customHeight="1" spans="1:15">
      <c r="A11" s="36">
        <v>208</v>
      </c>
      <c r="B11" s="105">
        <v>20801</v>
      </c>
      <c r="C11" s="106" t="s">
        <v>118</v>
      </c>
      <c r="D11" s="36" t="s">
        <v>171</v>
      </c>
      <c r="E11" s="38">
        <v>499.79</v>
      </c>
      <c r="F11" s="38">
        <v>499.79</v>
      </c>
      <c r="G11" s="38">
        <v>499.79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51">
        <v>0</v>
      </c>
      <c r="O11" s="52">
        <v>0</v>
      </c>
    </row>
    <row r="12" s="53" customFormat="1" ht="25.5" customHeight="1" spans="1:15">
      <c r="A12" s="36">
        <v>208</v>
      </c>
      <c r="B12" s="105">
        <v>20801</v>
      </c>
      <c r="C12" s="106" t="s">
        <v>118</v>
      </c>
      <c r="D12" s="36" t="s">
        <v>172</v>
      </c>
      <c r="E12" s="38">
        <v>319</v>
      </c>
      <c r="F12" s="38">
        <v>319</v>
      </c>
      <c r="G12" s="38">
        <v>319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51">
        <v>0</v>
      </c>
      <c r="O12" s="52">
        <v>0</v>
      </c>
    </row>
    <row r="13" s="53" customFormat="1" ht="25.5" customHeight="1" spans="1:15">
      <c r="A13" s="36">
        <v>208</v>
      </c>
      <c r="B13" s="105">
        <v>20805</v>
      </c>
      <c r="C13" s="106" t="s">
        <v>118</v>
      </c>
      <c r="D13" s="36" t="s">
        <v>173</v>
      </c>
      <c r="E13" s="38">
        <v>8.71</v>
      </c>
      <c r="F13" s="38">
        <v>8.71</v>
      </c>
      <c r="G13" s="38">
        <v>8.71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51">
        <v>0</v>
      </c>
      <c r="O13" s="52">
        <v>0</v>
      </c>
    </row>
    <row r="14" s="53" customFormat="1" ht="25.5" customHeight="1" spans="1:15">
      <c r="A14" s="36">
        <v>208</v>
      </c>
      <c r="B14" s="105">
        <v>20805</v>
      </c>
      <c r="C14" s="106" t="s">
        <v>118</v>
      </c>
      <c r="D14" s="36" t="s">
        <v>174</v>
      </c>
      <c r="E14" s="38">
        <v>81</v>
      </c>
      <c r="F14" s="38">
        <v>81</v>
      </c>
      <c r="G14" s="38">
        <v>81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51">
        <v>0</v>
      </c>
      <c r="O14" s="52">
        <v>0</v>
      </c>
    </row>
    <row r="15" s="53" customFormat="1" ht="25.5" customHeight="1" spans="1:15">
      <c r="A15" s="36">
        <v>210</v>
      </c>
      <c r="B15" s="105">
        <v>21011</v>
      </c>
      <c r="C15" s="106" t="s">
        <v>118</v>
      </c>
      <c r="D15" s="36" t="s">
        <v>175</v>
      </c>
      <c r="E15" s="38">
        <v>51.26</v>
      </c>
      <c r="F15" s="38">
        <v>51.26</v>
      </c>
      <c r="G15" s="38">
        <v>51.26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51">
        <v>0</v>
      </c>
      <c r="O15" s="52">
        <v>0</v>
      </c>
    </row>
    <row r="16" s="53" customFormat="1" ht="25.5" customHeight="1" spans="1:15">
      <c r="A16" s="36">
        <v>221</v>
      </c>
      <c r="B16" s="105">
        <v>22102</v>
      </c>
      <c r="C16" s="106" t="s">
        <v>118</v>
      </c>
      <c r="D16" s="36" t="s">
        <v>176</v>
      </c>
      <c r="E16" s="38">
        <v>83.58</v>
      </c>
      <c r="F16" s="38">
        <v>83.58</v>
      </c>
      <c r="G16" s="38">
        <v>83.58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51">
        <v>0</v>
      </c>
      <c r="O16" s="52">
        <v>0</v>
      </c>
    </row>
    <row r="17" s="53" customFormat="1" ht="25.5" customHeight="1" spans="1:15">
      <c r="A17" s="36"/>
      <c r="B17" s="105"/>
      <c r="C17" s="106" t="s">
        <v>120</v>
      </c>
      <c r="D17" s="36" t="s">
        <v>121</v>
      </c>
      <c r="E17" s="38">
        <v>846.02</v>
      </c>
      <c r="F17" s="38">
        <v>846.02</v>
      </c>
      <c r="G17" s="38">
        <v>846.02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51">
        <v>0</v>
      </c>
      <c r="O17" s="52">
        <v>0</v>
      </c>
    </row>
    <row r="18" s="53" customFormat="1" ht="25.5" customHeight="1" spans="1:15">
      <c r="A18" s="36">
        <v>205</v>
      </c>
      <c r="B18" s="105">
        <v>20508</v>
      </c>
      <c r="C18" s="106" t="s">
        <v>122</v>
      </c>
      <c r="D18" s="36" t="s">
        <v>170</v>
      </c>
      <c r="E18" s="38">
        <v>5.32</v>
      </c>
      <c r="F18" s="38">
        <v>5.32</v>
      </c>
      <c r="G18" s="38">
        <v>5.32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51">
        <v>0</v>
      </c>
      <c r="O18" s="52">
        <v>0</v>
      </c>
    </row>
    <row r="19" s="53" customFormat="1" ht="25.5" customHeight="1" spans="1:15">
      <c r="A19" s="36">
        <v>208</v>
      </c>
      <c r="B19" s="105">
        <v>20801</v>
      </c>
      <c r="C19" s="106" t="s">
        <v>122</v>
      </c>
      <c r="D19" s="36" t="s">
        <v>177</v>
      </c>
      <c r="E19" s="38">
        <v>659.48</v>
      </c>
      <c r="F19" s="38">
        <v>659.48</v>
      </c>
      <c r="G19" s="38">
        <v>659.48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51">
        <v>0</v>
      </c>
      <c r="O19" s="52">
        <v>0</v>
      </c>
    </row>
    <row r="20" s="53" customFormat="1" ht="25.5" customHeight="1" spans="1:15">
      <c r="A20" s="36">
        <v>208</v>
      </c>
      <c r="B20" s="105">
        <v>20805</v>
      </c>
      <c r="C20" s="106" t="s">
        <v>122</v>
      </c>
      <c r="D20" s="36" t="s">
        <v>173</v>
      </c>
      <c r="E20" s="38">
        <v>5.43</v>
      </c>
      <c r="F20" s="38">
        <v>5.43</v>
      </c>
      <c r="G20" s="38">
        <v>5.43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51">
        <v>0</v>
      </c>
      <c r="O20" s="52">
        <v>0</v>
      </c>
    </row>
    <row r="21" s="53" customFormat="1" ht="25.5" customHeight="1" spans="1:15">
      <c r="A21" s="36">
        <v>208</v>
      </c>
      <c r="B21" s="105">
        <v>20805</v>
      </c>
      <c r="C21" s="106" t="s">
        <v>122</v>
      </c>
      <c r="D21" s="36" t="s">
        <v>174</v>
      </c>
      <c r="E21" s="38">
        <v>75.4</v>
      </c>
      <c r="F21" s="38">
        <v>75.4</v>
      </c>
      <c r="G21" s="38">
        <v>75.4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51">
        <v>0</v>
      </c>
      <c r="O21" s="52">
        <v>0</v>
      </c>
    </row>
    <row r="22" s="53" customFormat="1" ht="25.5" customHeight="1" spans="1:15">
      <c r="A22" s="36">
        <v>210</v>
      </c>
      <c r="B22" s="105">
        <v>21011</v>
      </c>
      <c r="C22" s="106" t="s">
        <v>122</v>
      </c>
      <c r="D22" s="36" t="s">
        <v>175</v>
      </c>
      <c r="E22" s="38">
        <v>47.9</v>
      </c>
      <c r="F22" s="38">
        <v>47.9</v>
      </c>
      <c r="G22" s="38">
        <v>47.9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51">
        <v>0</v>
      </c>
      <c r="O22" s="52">
        <v>0</v>
      </c>
    </row>
    <row r="23" s="53" customFormat="1" ht="25.5" customHeight="1" spans="1:15">
      <c r="A23" s="36">
        <v>221</v>
      </c>
      <c r="B23" s="105">
        <v>22102</v>
      </c>
      <c r="C23" s="106" t="s">
        <v>122</v>
      </c>
      <c r="D23" s="36" t="s">
        <v>176</v>
      </c>
      <c r="E23" s="38">
        <v>52.49</v>
      </c>
      <c r="F23" s="38">
        <v>52.49</v>
      </c>
      <c r="G23" s="38">
        <v>52.49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51">
        <v>0</v>
      </c>
      <c r="O23" s="52">
        <v>0</v>
      </c>
    </row>
    <row r="24" s="53" customFormat="1" ht="25.5" customHeight="1" spans="1:15">
      <c r="A24" s="36"/>
      <c r="B24" s="105"/>
      <c r="C24" s="106" t="s">
        <v>124</v>
      </c>
      <c r="D24" s="36" t="s">
        <v>125</v>
      </c>
      <c r="E24" s="38">
        <v>608.66</v>
      </c>
      <c r="F24" s="38">
        <v>608.66</v>
      </c>
      <c r="G24" s="38">
        <v>608.66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51">
        <v>0</v>
      </c>
      <c r="O24" s="52">
        <v>0</v>
      </c>
    </row>
    <row r="25" s="53" customFormat="1" ht="25.5" customHeight="1" spans="1:15">
      <c r="A25" s="36">
        <v>208</v>
      </c>
      <c r="B25" s="105">
        <v>20801</v>
      </c>
      <c r="C25" s="106" t="s">
        <v>126</v>
      </c>
      <c r="D25" s="36" t="s">
        <v>171</v>
      </c>
      <c r="E25" s="38">
        <v>246.66</v>
      </c>
      <c r="F25" s="38">
        <v>246.66</v>
      </c>
      <c r="G25" s="38">
        <v>246.66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51">
        <v>0</v>
      </c>
      <c r="O25" s="52">
        <v>0</v>
      </c>
    </row>
    <row r="26" s="53" customFormat="1" ht="25.5" customHeight="1" spans="1:15">
      <c r="A26" s="36">
        <v>208</v>
      </c>
      <c r="B26" s="105">
        <v>20801</v>
      </c>
      <c r="C26" s="106" t="s">
        <v>126</v>
      </c>
      <c r="D26" s="36" t="s">
        <v>178</v>
      </c>
      <c r="E26" s="38">
        <v>362</v>
      </c>
      <c r="F26" s="38">
        <v>362</v>
      </c>
      <c r="G26" s="38">
        <v>362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51">
        <v>0</v>
      </c>
      <c r="O26" s="52">
        <v>0</v>
      </c>
    </row>
    <row r="27" s="53" customFormat="1" ht="25.5" customHeight="1" spans="1:15">
      <c r="A27" s="36"/>
      <c r="B27" s="105"/>
      <c r="C27" s="106" t="s">
        <v>128</v>
      </c>
      <c r="D27" s="36" t="s">
        <v>129</v>
      </c>
      <c r="E27" s="38">
        <v>70.34</v>
      </c>
      <c r="F27" s="38">
        <v>70.34</v>
      </c>
      <c r="G27" s="38">
        <v>70.34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51">
        <v>0</v>
      </c>
      <c r="O27" s="52">
        <v>0</v>
      </c>
    </row>
    <row r="28" s="53" customFormat="1" ht="25.5" customHeight="1" spans="1:15">
      <c r="A28" s="36">
        <v>208</v>
      </c>
      <c r="B28" s="105">
        <v>20801</v>
      </c>
      <c r="C28" s="106" t="s">
        <v>130</v>
      </c>
      <c r="D28" s="36" t="s">
        <v>179</v>
      </c>
      <c r="E28" s="38">
        <v>70.34</v>
      </c>
      <c r="F28" s="38">
        <v>70.34</v>
      </c>
      <c r="G28" s="38">
        <v>70.34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51">
        <v>0</v>
      </c>
      <c r="O28" s="52">
        <v>0</v>
      </c>
    </row>
    <row r="29" s="53" customFormat="1" ht="25.5" customHeight="1" spans="1:15">
      <c r="A29" s="36"/>
      <c r="B29" s="105"/>
      <c r="C29" s="106" t="s">
        <v>132</v>
      </c>
      <c r="D29" s="36" t="s">
        <v>133</v>
      </c>
      <c r="E29" s="38">
        <v>14.26</v>
      </c>
      <c r="F29" s="38">
        <v>14.26</v>
      </c>
      <c r="G29" s="38">
        <v>14.26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51">
        <v>0</v>
      </c>
      <c r="O29" s="52">
        <v>0</v>
      </c>
    </row>
    <row r="30" s="53" customFormat="1" ht="25.5" customHeight="1" spans="1:15">
      <c r="A30" s="36">
        <v>208</v>
      </c>
      <c r="B30" s="105">
        <v>20801</v>
      </c>
      <c r="C30" s="106" t="s">
        <v>134</v>
      </c>
      <c r="D30" s="36" t="s">
        <v>179</v>
      </c>
      <c r="E30" s="38">
        <v>14.26</v>
      </c>
      <c r="F30" s="38">
        <v>14.26</v>
      </c>
      <c r="G30" s="38">
        <v>14.26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51">
        <v>0</v>
      </c>
      <c r="O30" s="52">
        <v>0</v>
      </c>
    </row>
    <row r="31" s="53" customFormat="1" ht="25.5" customHeight="1" spans="1:15">
      <c r="A31" s="36"/>
      <c r="B31" s="105"/>
      <c r="C31" s="106" t="s">
        <v>136</v>
      </c>
      <c r="D31" s="36" t="s">
        <v>137</v>
      </c>
      <c r="E31" s="38">
        <v>605.08</v>
      </c>
      <c r="F31" s="38">
        <v>605.08</v>
      </c>
      <c r="G31" s="38">
        <v>605.08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51">
        <v>0</v>
      </c>
      <c r="O31" s="52">
        <v>0</v>
      </c>
    </row>
    <row r="32" s="53" customFormat="1" ht="25.5" customHeight="1" spans="1:15">
      <c r="A32" s="36">
        <v>205</v>
      </c>
      <c r="B32" s="105">
        <v>20508</v>
      </c>
      <c r="C32" s="106" t="s">
        <v>138</v>
      </c>
      <c r="D32" s="36" t="s">
        <v>170</v>
      </c>
      <c r="E32" s="38">
        <v>2.87</v>
      </c>
      <c r="F32" s="38">
        <v>2.87</v>
      </c>
      <c r="G32" s="38">
        <v>2.87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51">
        <v>0</v>
      </c>
      <c r="O32" s="52">
        <v>0</v>
      </c>
    </row>
    <row r="33" s="53" customFormat="1" ht="25.5" customHeight="1" spans="1:15">
      <c r="A33" s="36">
        <v>208</v>
      </c>
      <c r="B33" s="105">
        <v>20801</v>
      </c>
      <c r="C33" s="106" t="s">
        <v>138</v>
      </c>
      <c r="D33" s="36" t="s">
        <v>177</v>
      </c>
      <c r="E33" s="38">
        <v>493.69</v>
      </c>
      <c r="F33" s="38">
        <v>493.69</v>
      </c>
      <c r="G33" s="38">
        <v>493.69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51">
        <v>0</v>
      </c>
      <c r="O33" s="52">
        <v>0</v>
      </c>
    </row>
    <row r="34" s="53" customFormat="1" ht="25.5" customHeight="1" spans="1:15">
      <c r="A34" s="36">
        <v>208</v>
      </c>
      <c r="B34" s="105">
        <v>20805</v>
      </c>
      <c r="C34" s="106" t="s">
        <v>138</v>
      </c>
      <c r="D34" s="36" t="s">
        <v>173</v>
      </c>
      <c r="E34" s="38">
        <v>0.66</v>
      </c>
      <c r="F34" s="38">
        <v>0.66</v>
      </c>
      <c r="G34" s="38">
        <v>0.66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51">
        <v>0</v>
      </c>
      <c r="O34" s="52">
        <v>0</v>
      </c>
    </row>
    <row r="35" s="53" customFormat="1" ht="25.5" customHeight="1" spans="1:15">
      <c r="A35" s="36">
        <v>208</v>
      </c>
      <c r="B35" s="105">
        <v>20805</v>
      </c>
      <c r="C35" s="106" t="s">
        <v>138</v>
      </c>
      <c r="D35" s="36" t="s">
        <v>174</v>
      </c>
      <c r="E35" s="38">
        <v>41.16</v>
      </c>
      <c r="F35" s="38">
        <v>41.16</v>
      </c>
      <c r="G35" s="38">
        <v>41.16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51">
        <v>0</v>
      </c>
      <c r="O35" s="52">
        <v>0</v>
      </c>
    </row>
    <row r="36" s="53" customFormat="1" ht="25.5" customHeight="1" spans="1:15">
      <c r="A36" s="36">
        <v>210</v>
      </c>
      <c r="B36" s="105">
        <v>21011</v>
      </c>
      <c r="C36" s="106" t="s">
        <v>138</v>
      </c>
      <c r="D36" s="36" t="s">
        <v>175</v>
      </c>
      <c r="E36" s="38">
        <v>25.81</v>
      </c>
      <c r="F36" s="38">
        <v>25.81</v>
      </c>
      <c r="G36" s="38">
        <v>25.81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51">
        <v>0</v>
      </c>
      <c r="O36" s="52">
        <v>0</v>
      </c>
    </row>
    <row r="37" s="53" customFormat="1" ht="25.5" customHeight="1" spans="1:15">
      <c r="A37" s="36">
        <v>221</v>
      </c>
      <c r="B37" s="105">
        <v>22102</v>
      </c>
      <c r="C37" s="106" t="s">
        <v>138</v>
      </c>
      <c r="D37" s="36" t="s">
        <v>176</v>
      </c>
      <c r="E37" s="38">
        <v>40.89</v>
      </c>
      <c r="F37" s="38">
        <v>40.89</v>
      </c>
      <c r="G37" s="38">
        <v>40.89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51">
        <v>0</v>
      </c>
      <c r="O37" s="52">
        <v>0</v>
      </c>
    </row>
    <row r="38" s="53" customFormat="1" ht="25.5" customHeight="1" spans="1:15">
      <c r="A38" s="36"/>
      <c r="B38" s="105"/>
      <c r="C38" s="106" t="s">
        <v>140</v>
      </c>
      <c r="D38" s="36" t="s">
        <v>141</v>
      </c>
      <c r="E38" s="38">
        <v>115.7</v>
      </c>
      <c r="F38" s="38">
        <v>115.7</v>
      </c>
      <c r="G38" s="38">
        <v>115.7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51">
        <v>0</v>
      </c>
      <c r="O38" s="52">
        <v>0</v>
      </c>
    </row>
    <row r="39" s="53" customFormat="1" ht="25.5" customHeight="1" spans="1:15">
      <c r="A39" s="36">
        <v>205</v>
      </c>
      <c r="B39" s="105">
        <v>20508</v>
      </c>
      <c r="C39" s="106" t="s">
        <v>142</v>
      </c>
      <c r="D39" s="36" t="s">
        <v>170</v>
      </c>
      <c r="E39" s="38">
        <v>0.8</v>
      </c>
      <c r="F39" s="38">
        <v>0.8</v>
      </c>
      <c r="G39" s="38">
        <v>0.8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51">
        <v>0</v>
      </c>
      <c r="O39" s="52">
        <v>0</v>
      </c>
    </row>
    <row r="40" s="53" customFormat="1" ht="25.5" customHeight="1" spans="1:15">
      <c r="A40" s="36">
        <v>208</v>
      </c>
      <c r="B40" s="105">
        <v>20801</v>
      </c>
      <c r="C40" s="106" t="s">
        <v>142</v>
      </c>
      <c r="D40" s="36" t="s">
        <v>171</v>
      </c>
      <c r="E40" s="38">
        <v>69.66</v>
      </c>
      <c r="F40" s="38">
        <v>69.66</v>
      </c>
      <c r="G40" s="38">
        <v>69.66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51">
        <v>0</v>
      </c>
      <c r="O40" s="52">
        <v>0</v>
      </c>
    </row>
    <row r="41" s="53" customFormat="1" ht="25.5" customHeight="1" spans="1:15">
      <c r="A41" s="36">
        <v>208</v>
      </c>
      <c r="B41" s="105">
        <v>20801</v>
      </c>
      <c r="C41" s="106" t="s">
        <v>142</v>
      </c>
      <c r="D41" s="36" t="s">
        <v>172</v>
      </c>
      <c r="E41" s="38">
        <v>20</v>
      </c>
      <c r="F41" s="38">
        <v>20</v>
      </c>
      <c r="G41" s="38">
        <v>20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51">
        <v>0</v>
      </c>
      <c r="O41" s="52">
        <v>0</v>
      </c>
    </row>
    <row r="42" s="53" customFormat="1" ht="25.5" customHeight="1" spans="1:15">
      <c r="A42" s="36">
        <v>208</v>
      </c>
      <c r="B42" s="105">
        <v>20805</v>
      </c>
      <c r="C42" s="106" t="s">
        <v>142</v>
      </c>
      <c r="D42" s="36" t="s">
        <v>173</v>
      </c>
      <c r="E42" s="38">
        <v>0.3</v>
      </c>
      <c r="F42" s="38">
        <v>0.3</v>
      </c>
      <c r="G42" s="38">
        <v>0.3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51">
        <v>0</v>
      </c>
      <c r="O42" s="52">
        <v>0</v>
      </c>
    </row>
    <row r="43" s="53" customFormat="1" ht="25.5" customHeight="1" spans="1:15">
      <c r="A43" s="36">
        <v>208</v>
      </c>
      <c r="B43" s="105">
        <v>20805</v>
      </c>
      <c r="C43" s="106" t="s">
        <v>142</v>
      </c>
      <c r="D43" s="36" t="s">
        <v>174</v>
      </c>
      <c r="E43" s="38">
        <v>11.38</v>
      </c>
      <c r="F43" s="38">
        <v>11.38</v>
      </c>
      <c r="G43" s="38">
        <v>11.38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51">
        <v>0</v>
      </c>
      <c r="O43" s="52">
        <v>0</v>
      </c>
    </row>
    <row r="44" s="53" customFormat="1" ht="25.5" customHeight="1" spans="1:15">
      <c r="A44" s="36">
        <v>210</v>
      </c>
      <c r="B44" s="105">
        <v>21011</v>
      </c>
      <c r="C44" s="106" t="s">
        <v>142</v>
      </c>
      <c r="D44" s="36" t="s">
        <v>175</v>
      </c>
      <c r="E44" s="38">
        <v>7.18</v>
      </c>
      <c r="F44" s="38">
        <v>7.18</v>
      </c>
      <c r="G44" s="38">
        <v>7.18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51">
        <v>0</v>
      </c>
      <c r="O44" s="52">
        <v>0</v>
      </c>
    </row>
    <row r="45" s="53" customFormat="1" ht="25.5" customHeight="1" spans="1:15">
      <c r="A45" s="36">
        <v>221</v>
      </c>
      <c r="B45" s="105">
        <v>22102</v>
      </c>
      <c r="C45" s="106" t="s">
        <v>142</v>
      </c>
      <c r="D45" s="36" t="s">
        <v>176</v>
      </c>
      <c r="E45" s="38">
        <v>6.38</v>
      </c>
      <c r="F45" s="38">
        <v>6.38</v>
      </c>
      <c r="G45" s="38">
        <v>6.38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51">
        <v>0</v>
      </c>
      <c r="O45" s="52">
        <v>0</v>
      </c>
    </row>
    <row r="46" s="53" customFormat="1" ht="25.5" customHeight="1" spans="1:15">
      <c r="A46" s="36"/>
      <c r="B46" s="105"/>
      <c r="C46" s="106" t="s">
        <v>144</v>
      </c>
      <c r="D46" s="36" t="s">
        <v>145</v>
      </c>
      <c r="E46" s="38">
        <v>105.44</v>
      </c>
      <c r="F46" s="38">
        <v>105.44</v>
      </c>
      <c r="G46" s="38">
        <v>105.44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51">
        <v>0</v>
      </c>
      <c r="O46" s="52">
        <v>0</v>
      </c>
    </row>
    <row r="47" s="53" customFormat="1" ht="25.5" customHeight="1" spans="1:15">
      <c r="A47" s="36">
        <v>205</v>
      </c>
      <c r="B47" s="105">
        <v>20508</v>
      </c>
      <c r="C47" s="106" t="s">
        <v>146</v>
      </c>
      <c r="D47" s="36" t="s">
        <v>170</v>
      </c>
      <c r="E47" s="38">
        <v>0.42</v>
      </c>
      <c r="F47" s="38">
        <v>0.42</v>
      </c>
      <c r="G47" s="38">
        <v>0.42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51">
        <v>0</v>
      </c>
      <c r="O47" s="52">
        <v>0</v>
      </c>
    </row>
    <row r="48" s="53" customFormat="1" ht="25.5" customHeight="1" spans="1:15">
      <c r="A48" s="36">
        <v>208</v>
      </c>
      <c r="B48" s="105">
        <v>20801</v>
      </c>
      <c r="C48" s="106" t="s">
        <v>146</v>
      </c>
      <c r="D48" s="36" t="s">
        <v>171</v>
      </c>
      <c r="E48" s="38">
        <v>36.6</v>
      </c>
      <c r="F48" s="38">
        <v>36.6</v>
      </c>
      <c r="G48" s="38">
        <v>36.6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51">
        <v>0</v>
      </c>
      <c r="O48" s="52">
        <v>0</v>
      </c>
    </row>
    <row r="49" s="53" customFormat="1" ht="25.5" customHeight="1" spans="1:15">
      <c r="A49" s="36">
        <v>208</v>
      </c>
      <c r="B49" s="105">
        <v>20801</v>
      </c>
      <c r="C49" s="106" t="s">
        <v>146</v>
      </c>
      <c r="D49" s="36" t="s">
        <v>172</v>
      </c>
      <c r="E49" s="38">
        <v>55</v>
      </c>
      <c r="F49" s="38">
        <v>55</v>
      </c>
      <c r="G49" s="38">
        <v>55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51">
        <v>0</v>
      </c>
      <c r="O49" s="52">
        <v>0</v>
      </c>
    </row>
    <row r="50" s="53" customFormat="1" ht="25.5" customHeight="1" spans="1:15">
      <c r="A50" s="36">
        <v>208</v>
      </c>
      <c r="B50" s="105">
        <v>20805</v>
      </c>
      <c r="C50" s="106" t="s">
        <v>146</v>
      </c>
      <c r="D50" s="36" t="s">
        <v>174</v>
      </c>
      <c r="E50" s="38">
        <v>6.22</v>
      </c>
      <c r="F50" s="38">
        <v>6.22</v>
      </c>
      <c r="G50" s="38">
        <v>6.22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51">
        <v>0</v>
      </c>
      <c r="O50" s="52">
        <v>0</v>
      </c>
    </row>
    <row r="51" s="53" customFormat="1" ht="25.5" customHeight="1" spans="1:15">
      <c r="A51" s="36">
        <v>210</v>
      </c>
      <c r="B51" s="105">
        <v>21011</v>
      </c>
      <c r="C51" s="106" t="s">
        <v>146</v>
      </c>
      <c r="D51" s="36" t="s">
        <v>175</v>
      </c>
      <c r="E51" s="38">
        <v>3.81</v>
      </c>
      <c r="F51" s="38">
        <v>3.81</v>
      </c>
      <c r="G51" s="38">
        <v>3.81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51">
        <v>0</v>
      </c>
      <c r="O51" s="52">
        <v>0</v>
      </c>
    </row>
    <row r="52" s="53" customFormat="1" ht="25.5" customHeight="1" spans="1:15">
      <c r="A52" s="36">
        <v>221</v>
      </c>
      <c r="B52" s="105">
        <v>22102</v>
      </c>
      <c r="C52" s="106" t="s">
        <v>146</v>
      </c>
      <c r="D52" s="36" t="s">
        <v>176</v>
      </c>
      <c r="E52" s="38">
        <v>3.39</v>
      </c>
      <c r="F52" s="38">
        <v>3.39</v>
      </c>
      <c r="G52" s="38">
        <v>3.39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51">
        <v>0</v>
      </c>
      <c r="O52" s="52">
        <v>0</v>
      </c>
    </row>
    <row r="53" s="53" customFormat="1" ht="25.5" customHeight="1" spans="1:15">
      <c r="A53" s="36"/>
      <c r="B53" s="105"/>
      <c r="C53" s="106" t="s">
        <v>148</v>
      </c>
      <c r="D53" s="36" t="s">
        <v>149</v>
      </c>
      <c r="E53" s="38">
        <v>187.17</v>
      </c>
      <c r="F53" s="38">
        <v>187.17</v>
      </c>
      <c r="G53" s="38">
        <v>187.17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51">
        <v>0</v>
      </c>
      <c r="O53" s="52">
        <v>0</v>
      </c>
    </row>
    <row r="54" s="53" customFormat="1" ht="25.5" customHeight="1" spans="1:15">
      <c r="A54" s="36">
        <v>205</v>
      </c>
      <c r="B54" s="105">
        <v>20508</v>
      </c>
      <c r="C54" s="106" t="s">
        <v>150</v>
      </c>
      <c r="D54" s="36" t="s">
        <v>170</v>
      </c>
      <c r="E54" s="38">
        <v>0.89</v>
      </c>
      <c r="F54" s="38">
        <v>0.89</v>
      </c>
      <c r="G54" s="38">
        <v>0.89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51">
        <v>0</v>
      </c>
      <c r="O54" s="52">
        <v>0</v>
      </c>
    </row>
    <row r="55" s="53" customFormat="1" ht="25.5" customHeight="1" spans="1:15">
      <c r="A55" s="36">
        <v>208</v>
      </c>
      <c r="B55" s="105">
        <v>20801</v>
      </c>
      <c r="C55" s="106" t="s">
        <v>150</v>
      </c>
      <c r="D55" s="36" t="s">
        <v>171</v>
      </c>
      <c r="E55" s="38">
        <v>88.1</v>
      </c>
      <c r="F55" s="38">
        <v>88.1</v>
      </c>
      <c r="G55" s="38">
        <v>88.1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51">
        <v>0</v>
      </c>
      <c r="O55" s="52">
        <v>0</v>
      </c>
    </row>
    <row r="56" s="53" customFormat="1" ht="25.5" customHeight="1" spans="1:15">
      <c r="A56" s="36">
        <v>208</v>
      </c>
      <c r="B56" s="105">
        <v>20801</v>
      </c>
      <c r="C56" s="106" t="s">
        <v>150</v>
      </c>
      <c r="D56" s="36" t="s">
        <v>172</v>
      </c>
      <c r="E56" s="38">
        <v>40</v>
      </c>
      <c r="F56" s="38">
        <v>40</v>
      </c>
      <c r="G56" s="38">
        <v>40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51">
        <v>0</v>
      </c>
      <c r="O56" s="52">
        <v>0</v>
      </c>
    </row>
    <row r="57" s="53" customFormat="1" ht="25.5" customHeight="1" spans="1:15">
      <c r="A57" s="36">
        <v>208</v>
      </c>
      <c r="B57" s="105">
        <v>20801</v>
      </c>
      <c r="C57" s="106" t="s">
        <v>150</v>
      </c>
      <c r="D57" s="36" t="s">
        <v>180</v>
      </c>
      <c r="E57" s="38">
        <v>30</v>
      </c>
      <c r="F57" s="38">
        <v>30</v>
      </c>
      <c r="G57" s="38">
        <v>30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51">
        <v>0</v>
      </c>
      <c r="O57" s="52">
        <v>0</v>
      </c>
    </row>
    <row r="58" s="53" customFormat="1" ht="25.5" customHeight="1" spans="1:15">
      <c r="A58" s="36">
        <v>208</v>
      </c>
      <c r="B58" s="105">
        <v>20805</v>
      </c>
      <c r="C58" s="106" t="s">
        <v>150</v>
      </c>
      <c r="D58" s="36" t="s">
        <v>174</v>
      </c>
      <c r="E58" s="38">
        <v>13.05</v>
      </c>
      <c r="F58" s="38">
        <v>13.05</v>
      </c>
      <c r="G58" s="38">
        <v>13.05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51">
        <v>0</v>
      </c>
      <c r="O58" s="52">
        <v>0</v>
      </c>
    </row>
    <row r="59" s="53" customFormat="1" ht="25.5" customHeight="1" spans="1:15">
      <c r="A59" s="36">
        <v>210</v>
      </c>
      <c r="B59" s="105">
        <v>21011</v>
      </c>
      <c r="C59" s="106" t="s">
        <v>150</v>
      </c>
      <c r="D59" s="36" t="s">
        <v>175</v>
      </c>
      <c r="E59" s="38">
        <v>8.01</v>
      </c>
      <c r="F59" s="38">
        <v>8.01</v>
      </c>
      <c r="G59" s="38">
        <v>8.01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  <c r="N59" s="51">
        <v>0</v>
      </c>
      <c r="O59" s="52">
        <v>0</v>
      </c>
    </row>
    <row r="60" s="53" customFormat="1" ht="25.5" customHeight="1" spans="1:15">
      <c r="A60" s="36">
        <v>221</v>
      </c>
      <c r="B60" s="105">
        <v>22102</v>
      </c>
      <c r="C60" s="106" t="s">
        <v>150</v>
      </c>
      <c r="D60" s="36" t="s">
        <v>176</v>
      </c>
      <c r="E60" s="38">
        <v>7.12</v>
      </c>
      <c r="F60" s="38">
        <v>7.12</v>
      </c>
      <c r="G60" s="38">
        <v>7.12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  <c r="N60" s="51">
        <v>0</v>
      </c>
      <c r="O60" s="52">
        <v>0</v>
      </c>
    </row>
    <row r="61" s="53" customFormat="1" ht="25.5" customHeight="1" spans="1:15">
      <c r="A61" s="36"/>
      <c r="B61" s="105"/>
      <c r="C61" s="106" t="s">
        <v>152</v>
      </c>
      <c r="D61" s="36" t="s">
        <v>153</v>
      </c>
      <c r="E61" s="38">
        <v>272.01</v>
      </c>
      <c r="F61" s="38">
        <v>272.01</v>
      </c>
      <c r="G61" s="38">
        <v>0</v>
      </c>
      <c r="H61" s="38">
        <v>272.01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  <c r="N61" s="51">
        <v>0</v>
      </c>
      <c r="O61" s="52">
        <v>0</v>
      </c>
    </row>
    <row r="62" s="53" customFormat="1" ht="25.5" customHeight="1" spans="1:15">
      <c r="A62" s="36">
        <v>208</v>
      </c>
      <c r="B62" s="105">
        <v>20801</v>
      </c>
      <c r="C62" s="106" t="s">
        <v>154</v>
      </c>
      <c r="D62" s="36" t="s">
        <v>178</v>
      </c>
      <c r="E62" s="38">
        <v>272.01</v>
      </c>
      <c r="F62" s="38">
        <v>272.01</v>
      </c>
      <c r="G62" s="38">
        <v>0</v>
      </c>
      <c r="H62" s="38">
        <v>272.01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51">
        <v>0</v>
      </c>
      <c r="O62" s="52">
        <v>0</v>
      </c>
    </row>
    <row r="63" s="53" customFormat="1" ht="18" customHeight="1" spans="1:14">
      <c r="A63" s="99"/>
      <c r="B63" s="100"/>
      <c r="C63" s="100"/>
      <c r="D63" s="101"/>
      <c r="E63" s="94"/>
      <c r="F63" s="94"/>
      <c r="G63" s="94"/>
      <c r="H63" s="94"/>
      <c r="I63" s="94"/>
      <c r="J63" s="94"/>
      <c r="K63" s="94"/>
      <c r="L63" s="73"/>
      <c r="M63" s="73"/>
      <c r="N63" s="73"/>
    </row>
  </sheetData>
  <mergeCells count="16">
    <mergeCell ref="F4:I4"/>
    <mergeCell ref="A5:A6"/>
    <mergeCell ref="B5:B6"/>
    <mergeCell ref="C4:C6"/>
    <mergeCell ref="D4:D6"/>
    <mergeCell ref="E4:E6"/>
    <mergeCell ref="F5:F6"/>
    <mergeCell ref="G5:G6"/>
    <mergeCell ref="H5:H6"/>
    <mergeCell ref="I5:I6"/>
    <mergeCell ref="J4:J6"/>
    <mergeCell ref="K4:K6"/>
    <mergeCell ref="L4:L6"/>
    <mergeCell ref="M4:M6"/>
    <mergeCell ref="N4:N6"/>
    <mergeCell ref="O4:O6"/>
  </mergeCells>
  <pageMargins left="0.751388888888889" right="0.751388888888889" top="1" bottom="1" header="0.511805555555556" footer="0.511805555555556"/>
  <pageSetup paperSize="9" scale="73" fitToHeight="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J36"/>
  <sheetViews>
    <sheetView workbookViewId="0">
      <selection activeCell="I29" sqref="I29"/>
    </sheetView>
  </sheetViews>
  <sheetFormatPr defaultColWidth="9" defaultRowHeight="12"/>
  <cols>
    <col min="1" max="1" width="16.625" style="76" customWidth="1"/>
    <col min="2" max="2" width="9" style="76" customWidth="1"/>
    <col min="3" max="3" width="24.125" style="76" customWidth="1"/>
    <col min="4" max="4" width="7.75" style="76" customWidth="1"/>
    <col min="5" max="6" width="8.375" style="76" customWidth="1"/>
    <col min="7" max="7" width="32.25" style="76" customWidth="1"/>
    <col min="8" max="8" width="8.25" style="76" customWidth="1"/>
    <col min="9" max="10" width="7.75" style="76" customWidth="1"/>
    <col min="11" max="11" width="9.125" style="76" customWidth="1"/>
    <col min="12" max="16384" width="9" style="76"/>
  </cols>
  <sheetData>
    <row r="2" s="76" customFormat="1" ht="30" customHeight="1" spans="1:10">
      <c r="A2" s="3" t="s">
        <v>181</v>
      </c>
      <c r="B2" s="4"/>
      <c r="C2" s="4"/>
      <c r="D2" s="4"/>
      <c r="E2" s="4"/>
      <c r="F2" s="4"/>
      <c r="G2" s="4"/>
      <c r="H2" s="4"/>
      <c r="I2" s="4"/>
      <c r="J2" s="4"/>
    </row>
    <row r="3" s="76" customFormat="1" spans="10:10">
      <c r="J3" s="94" t="s">
        <v>11</v>
      </c>
    </row>
    <row r="4" s="76" customFormat="1" ht="22" customHeight="1" spans="1:10">
      <c r="A4" s="77" t="s">
        <v>182</v>
      </c>
      <c r="B4" s="77"/>
      <c r="C4" s="78" t="s">
        <v>183</v>
      </c>
      <c r="D4" s="79"/>
      <c r="E4" s="79"/>
      <c r="F4" s="79"/>
      <c r="G4" s="79"/>
      <c r="H4" s="79"/>
      <c r="I4" s="79"/>
      <c r="J4" s="95"/>
    </row>
    <row r="5" s="76" customFormat="1" ht="24" spans="1:10">
      <c r="A5" s="77" t="s">
        <v>184</v>
      </c>
      <c r="B5" s="77" t="s">
        <v>15</v>
      </c>
      <c r="C5" s="17" t="s">
        <v>16</v>
      </c>
      <c r="D5" s="80" t="s">
        <v>101</v>
      </c>
      <c r="E5" s="81" t="s">
        <v>185</v>
      </c>
      <c r="F5" s="81" t="s">
        <v>186</v>
      </c>
      <c r="G5" s="17" t="s">
        <v>17</v>
      </c>
      <c r="H5" s="80" t="s">
        <v>101</v>
      </c>
      <c r="I5" s="81" t="s">
        <v>185</v>
      </c>
      <c r="J5" s="81" t="s">
        <v>186</v>
      </c>
    </row>
    <row r="6" s="76" customFormat="1" spans="1:10">
      <c r="A6" s="82" t="s">
        <v>187</v>
      </c>
      <c r="B6" s="82">
        <v>3873.72</v>
      </c>
      <c r="C6" s="83" t="s">
        <v>19</v>
      </c>
      <c r="D6" s="84">
        <v>2358.72</v>
      </c>
      <c r="E6" s="84">
        <v>2358.72</v>
      </c>
      <c r="F6" s="82"/>
      <c r="G6" s="85" t="s">
        <v>20</v>
      </c>
      <c r="H6" s="82"/>
      <c r="I6" s="82"/>
      <c r="J6" s="82"/>
    </row>
    <row r="7" s="76" customFormat="1" ht="12.75" spans="1:10">
      <c r="A7" s="86"/>
      <c r="B7" s="82"/>
      <c r="C7" s="87" t="s">
        <v>188</v>
      </c>
      <c r="D7" s="84">
        <v>1901.89</v>
      </c>
      <c r="E7" s="84">
        <v>1901.89</v>
      </c>
      <c r="F7" s="82"/>
      <c r="G7" s="85" t="s">
        <v>23</v>
      </c>
      <c r="H7" s="82"/>
      <c r="I7" s="96"/>
      <c r="J7" s="82"/>
    </row>
    <row r="8" s="76" customFormat="1" ht="12.75" spans="1:10">
      <c r="A8" s="86"/>
      <c r="B8" s="82"/>
      <c r="C8" s="87" t="s">
        <v>189</v>
      </c>
      <c r="D8" s="84">
        <v>437.68</v>
      </c>
      <c r="E8" s="84">
        <v>437.68</v>
      </c>
      <c r="F8" s="82"/>
      <c r="G8" s="85" t="s">
        <v>26</v>
      </c>
      <c r="H8" s="82"/>
      <c r="I8" s="88"/>
      <c r="J8" s="82"/>
    </row>
    <row r="9" s="76" customFormat="1" ht="12.75" spans="1:10">
      <c r="A9" s="86"/>
      <c r="B9" s="82"/>
      <c r="C9" s="87" t="s">
        <v>190</v>
      </c>
      <c r="D9" s="84">
        <v>19.15</v>
      </c>
      <c r="E9" s="84">
        <v>19.15</v>
      </c>
      <c r="F9" s="82"/>
      <c r="G9" s="85" t="s">
        <v>29</v>
      </c>
      <c r="H9" s="82"/>
      <c r="I9" s="88"/>
      <c r="J9" s="82"/>
    </row>
    <row r="10" s="76" customFormat="1" spans="1:10">
      <c r="A10" s="86"/>
      <c r="B10" s="82"/>
      <c r="C10" s="83" t="s">
        <v>31</v>
      </c>
      <c r="D10" s="51">
        <v>1515</v>
      </c>
      <c r="E10" s="51">
        <v>1515</v>
      </c>
      <c r="F10" s="82"/>
      <c r="G10" s="85" t="s">
        <v>32</v>
      </c>
      <c r="H10" s="84">
        <v>16</v>
      </c>
      <c r="I10" s="84">
        <v>16</v>
      </c>
      <c r="J10" s="82"/>
    </row>
    <row r="11" s="76" customFormat="1" ht="12.75" spans="1:10">
      <c r="A11" s="88"/>
      <c r="B11" s="82"/>
      <c r="C11" s="87" t="s">
        <v>191</v>
      </c>
      <c r="D11" s="89">
        <f>D12+D13+D14</f>
        <v>145</v>
      </c>
      <c r="E11" s="89">
        <f>E12+E13+E14</f>
        <v>145</v>
      </c>
      <c r="F11" s="82"/>
      <c r="G11" s="85" t="s">
        <v>35</v>
      </c>
      <c r="H11" s="82"/>
      <c r="I11" s="82"/>
      <c r="J11" s="82"/>
    </row>
    <row r="12" s="76" customFormat="1" ht="12.75" spans="1:10">
      <c r="A12" s="88"/>
      <c r="B12" s="82"/>
      <c r="C12" s="87" t="s">
        <v>192</v>
      </c>
      <c r="D12" s="90"/>
      <c r="E12" s="90"/>
      <c r="F12" s="82"/>
      <c r="G12" s="85" t="s">
        <v>38</v>
      </c>
      <c r="H12" s="82"/>
      <c r="I12" s="82"/>
      <c r="J12" s="82"/>
    </row>
    <row r="13" s="76" customFormat="1" spans="1:10">
      <c r="A13" s="88"/>
      <c r="B13" s="82"/>
      <c r="C13" s="91" t="s">
        <v>193</v>
      </c>
      <c r="D13" s="84"/>
      <c r="E13" s="84"/>
      <c r="F13" s="82"/>
      <c r="G13" s="85" t="s">
        <v>41</v>
      </c>
      <c r="H13" s="84">
        <v>3519.9</v>
      </c>
      <c r="I13" s="84">
        <v>3519.9</v>
      </c>
      <c r="J13" s="82"/>
    </row>
    <row r="14" s="76" customFormat="1" spans="1:10">
      <c r="A14" s="88"/>
      <c r="B14" s="82"/>
      <c r="C14" s="92" t="s">
        <v>194</v>
      </c>
      <c r="D14" s="84">
        <v>145</v>
      </c>
      <c r="E14" s="84">
        <v>145</v>
      </c>
      <c r="F14" s="82"/>
      <c r="G14" s="85" t="s">
        <v>44</v>
      </c>
      <c r="H14" s="84"/>
      <c r="I14" s="84"/>
      <c r="J14" s="82"/>
    </row>
    <row r="15" s="76" customFormat="1" ht="12.75" spans="1:10">
      <c r="A15" s="88"/>
      <c r="B15" s="82"/>
      <c r="C15" s="87" t="s">
        <v>195</v>
      </c>
      <c r="D15" s="93"/>
      <c r="E15" s="93"/>
      <c r="F15" s="82"/>
      <c r="G15" s="85" t="s">
        <v>47</v>
      </c>
      <c r="H15" s="84">
        <v>143.97</v>
      </c>
      <c r="I15" s="84">
        <v>143.97</v>
      </c>
      <c r="J15" s="82"/>
    </row>
    <row r="16" s="76" customFormat="1" ht="12.75" spans="1:10">
      <c r="A16" s="82" t="s">
        <v>196</v>
      </c>
      <c r="B16" s="82"/>
      <c r="C16" s="87" t="s">
        <v>197</v>
      </c>
      <c r="D16" s="84">
        <v>1370</v>
      </c>
      <c r="E16" s="84">
        <v>1370</v>
      </c>
      <c r="F16" s="82"/>
      <c r="G16" s="85" t="s">
        <v>50</v>
      </c>
      <c r="H16" s="84"/>
      <c r="I16" s="84"/>
      <c r="J16" s="82"/>
    </row>
    <row r="17" s="76" customFormat="1" spans="1:10">
      <c r="A17" s="82"/>
      <c r="B17" s="82"/>
      <c r="C17" s="83" t="s">
        <v>52</v>
      </c>
      <c r="D17" s="82"/>
      <c r="E17" s="82"/>
      <c r="F17" s="82"/>
      <c r="G17" s="85" t="s">
        <v>53</v>
      </c>
      <c r="H17" s="84"/>
      <c r="I17" s="84"/>
      <c r="J17" s="82"/>
    </row>
    <row r="18" s="76" customFormat="1" spans="1:10">
      <c r="A18" s="82"/>
      <c r="B18" s="82"/>
      <c r="C18" s="83" t="s">
        <v>55</v>
      </c>
      <c r="D18" s="82"/>
      <c r="E18" s="82"/>
      <c r="F18" s="82"/>
      <c r="G18" s="85" t="s">
        <v>56</v>
      </c>
      <c r="H18" s="84"/>
      <c r="I18" s="84"/>
      <c r="J18" s="82"/>
    </row>
    <row r="19" s="76" customFormat="1" spans="1:10">
      <c r="A19" s="82"/>
      <c r="B19" s="82"/>
      <c r="C19" s="83" t="s">
        <v>59</v>
      </c>
      <c r="D19" s="82"/>
      <c r="E19" s="82"/>
      <c r="F19" s="82"/>
      <c r="G19" s="85" t="s">
        <v>60</v>
      </c>
      <c r="H19" s="84"/>
      <c r="I19" s="84"/>
      <c r="J19" s="82"/>
    </row>
    <row r="20" s="76" customFormat="1" spans="1:10">
      <c r="A20" s="82"/>
      <c r="B20" s="82"/>
      <c r="C20" s="83" t="s">
        <v>61</v>
      </c>
      <c r="D20" s="82"/>
      <c r="E20" s="82"/>
      <c r="F20" s="82"/>
      <c r="G20" s="85" t="s">
        <v>62</v>
      </c>
      <c r="H20" s="84"/>
      <c r="I20" s="84"/>
      <c r="J20" s="82"/>
    </row>
    <row r="21" s="76" customFormat="1" spans="1:10">
      <c r="A21" s="82"/>
      <c r="B21" s="82"/>
      <c r="C21" s="82"/>
      <c r="D21" s="82"/>
      <c r="E21" s="82"/>
      <c r="F21" s="82"/>
      <c r="G21" s="85" t="s">
        <v>63</v>
      </c>
      <c r="H21" s="84"/>
      <c r="I21" s="84"/>
      <c r="J21" s="82"/>
    </row>
    <row r="22" s="76" customFormat="1" spans="1:10">
      <c r="A22" s="82"/>
      <c r="B22" s="82"/>
      <c r="C22" s="82"/>
      <c r="D22" s="82"/>
      <c r="E22" s="82"/>
      <c r="F22" s="82"/>
      <c r="G22" s="85" t="s">
        <v>64</v>
      </c>
      <c r="H22" s="84"/>
      <c r="I22" s="84"/>
      <c r="J22" s="82"/>
    </row>
    <row r="23" s="76" customFormat="1" spans="1:10">
      <c r="A23" s="82"/>
      <c r="B23" s="82"/>
      <c r="C23" s="82"/>
      <c r="D23" s="82"/>
      <c r="E23" s="82"/>
      <c r="F23" s="82"/>
      <c r="G23" s="85" t="s">
        <v>65</v>
      </c>
      <c r="H23" s="84"/>
      <c r="I23" s="84"/>
      <c r="J23" s="82"/>
    </row>
    <row r="24" s="76" customFormat="1" spans="1:10">
      <c r="A24" s="82"/>
      <c r="B24" s="82"/>
      <c r="C24" s="82"/>
      <c r="D24" s="82"/>
      <c r="E24" s="82"/>
      <c r="F24" s="82"/>
      <c r="G24" s="85" t="s">
        <v>66</v>
      </c>
      <c r="H24" s="84"/>
      <c r="I24" s="84"/>
      <c r="J24" s="82"/>
    </row>
    <row r="25" s="76" customFormat="1" spans="1:10">
      <c r="A25" s="82"/>
      <c r="B25" s="82"/>
      <c r="C25" s="82"/>
      <c r="D25" s="82"/>
      <c r="E25" s="82"/>
      <c r="F25" s="82"/>
      <c r="G25" s="85" t="s">
        <v>67</v>
      </c>
      <c r="H25" s="84">
        <v>193.85</v>
      </c>
      <c r="I25" s="84">
        <v>193.85</v>
      </c>
      <c r="J25" s="82"/>
    </row>
    <row r="26" s="76" customFormat="1" spans="1:10">
      <c r="A26" s="82"/>
      <c r="B26" s="82"/>
      <c r="C26" s="82"/>
      <c r="D26" s="82"/>
      <c r="E26" s="82"/>
      <c r="F26" s="82"/>
      <c r="G26" s="85" t="s">
        <v>68</v>
      </c>
      <c r="H26" s="84"/>
      <c r="I26" s="84"/>
      <c r="J26" s="82"/>
    </row>
    <row r="27" s="76" customFormat="1" spans="1:10">
      <c r="A27" s="82"/>
      <c r="B27" s="82"/>
      <c r="C27" s="82"/>
      <c r="D27" s="82"/>
      <c r="E27" s="82"/>
      <c r="F27" s="82"/>
      <c r="G27" s="85" t="s">
        <v>69</v>
      </c>
      <c r="H27" s="82"/>
      <c r="I27" s="97"/>
      <c r="J27" s="82"/>
    </row>
    <row r="28" s="76" customFormat="1" spans="1:10">
      <c r="A28" s="82"/>
      <c r="B28" s="82"/>
      <c r="C28" s="82"/>
      <c r="D28" s="82"/>
      <c r="E28" s="82"/>
      <c r="F28" s="82"/>
      <c r="G28" s="85" t="s">
        <v>70</v>
      </c>
      <c r="H28" s="82"/>
      <c r="I28" s="82"/>
      <c r="J28" s="82"/>
    </row>
    <row r="29" s="76" customFormat="1" spans="1:10">
      <c r="A29" s="82"/>
      <c r="B29" s="82"/>
      <c r="C29" s="82"/>
      <c r="D29" s="82"/>
      <c r="E29" s="82"/>
      <c r="F29" s="82"/>
      <c r="G29" s="85" t="s">
        <v>71</v>
      </c>
      <c r="H29" s="82"/>
      <c r="I29" s="82"/>
      <c r="J29" s="82"/>
    </row>
    <row r="30" s="76" customFormat="1" spans="1:10">
      <c r="A30" s="82"/>
      <c r="B30" s="82"/>
      <c r="C30" s="82"/>
      <c r="D30" s="82"/>
      <c r="E30" s="82"/>
      <c r="F30" s="82"/>
      <c r="G30" s="85" t="s">
        <v>72</v>
      </c>
      <c r="H30" s="82"/>
      <c r="I30" s="82"/>
      <c r="J30" s="82"/>
    </row>
    <row r="31" s="76" customFormat="1" spans="1:10">
      <c r="A31" s="82"/>
      <c r="B31" s="82"/>
      <c r="C31" s="82"/>
      <c r="D31" s="82"/>
      <c r="E31" s="82"/>
      <c r="F31" s="82"/>
      <c r="G31" s="85" t="s">
        <v>73</v>
      </c>
      <c r="H31" s="82"/>
      <c r="I31" s="82"/>
      <c r="J31" s="82"/>
    </row>
    <row r="32" s="76" customFormat="1" spans="1:10">
      <c r="A32" s="82"/>
      <c r="B32" s="82"/>
      <c r="C32" s="82"/>
      <c r="D32" s="82"/>
      <c r="E32" s="82"/>
      <c r="F32" s="82"/>
      <c r="G32" s="85" t="s">
        <v>74</v>
      </c>
      <c r="H32" s="82"/>
      <c r="I32" s="82"/>
      <c r="J32" s="82"/>
    </row>
    <row r="33" s="76" customFormat="1" spans="1:10">
      <c r="A33" s="82"/>
      <c r="B33" s="82"/>
      <c r="C33" s="82"/>
      <c r="D33" s="82"/>
      <c r="E33" s="82"/>
      <c r="F33" s="82"/>
      <c r="G33" s="85" t="s">
        <v>75</v>
      </c>
      <c r="H33" s="82"/>
      <c r="I33" s="82"/>
      <c r="J33" s="82"/>
    </row>
    <row r="34" s="76" customFormat="1" spans="1:10">
      <c r="A34" s="77" t="s">
        <v>198</v>
      </c>
      <c r="B34" s="82">
        <v>3873.72</v>
      </c>
      <c r="C34" s="77" t="s">
        <v>199</v>
      </c>
      <c r="D34" s="82">
        <v>3873.72</v>
      </c>
      <c r="E34" s="82">
        <v>3873.72</v>
      </c>
      <c r="F34" s="82"/>
      <c r="G34" s="77" t="s">
        <v>199</v>
      </c>
      <c r="H34" s="82">
        <v>3873.72</v>
      </c>
      <c r="I34" s="82">
        <v>3873.72</v>
      </c>
      <c r="J34" s="82"/>
    </row>
    <row r="35" s="76" customFormat="1" spans="1:10">
      <c r="A35" s="82" t="s">
        <v>200</v>
      </c>
      <c r="B35" s="82"/>
      <c r="C35" s="82" t="s">
        <v>201</v>
      </c>
      <c r="D35" s="82"/>
      <c r="E35" s="82"/>
      <c r="F35" s="82"/>
      <c r="G35" s="82" t="s">
        <v>202</v>
      </c>
      <c r="H35" s="82"/>
      <c r="I35" s="82"/>
      <c r="J35" s="82"/>
    </row>
    <row r="36" s="76" customFormat="1" spans="1:10">
      <c r="A36" s="77" t="s">
        <v>203</v>
      </c>
      <c r="B36" s="82"/>
      <c r="C36" s="77" t="s">
        <v>204</v>
      </c>
      <c r="D36" s="82"/>
      <c r="E36" s="82"/>
      <c r="F36" s="82"/>
      <c r="G36" s="77" t="s">
        <v>204</v>
      </c>
      <c r="H36" s="82"/>
      <c r="I36" s="82"/>
      <c r="J36" s="82"/>
    </row>
  </sheetData>
  <mergeCells count="3">
    <mergeCell ref="A2:J2"/>
    <mergeCell ref="A4:B4"/>
    <mergeCell ref="C4:J4"/>
  </mergeCells>
  <pageMargins left="0.751388888888889" right="0.751388888888889" top="1" bottom="1" header="0.511805555555556" footer="0.511805555555556"/>
  <pageSetup paperSize="9" scale="94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63"/>
  <sheetViews>
    <sheetView workbookViewId="0">
      <selection activeCell="F17" sqref="F17"/>
    </sheetView>
  </sheetViews>
  <sheetFormatPr defaultColWidth="6.84166666666667" defaultRowHeight="18" customHeight="1"/>
  <cols>
    <col min="1" max="1" width="4.875" style="53" customWidth="1"/>
    <col min="2" max="2" width="5.25" style="53" customWidth="1"/>
    <col min="3" max="3" width="11" style="53" customWidth="1"/>
    <col min="4" max="4" width="33.625" style="53" customWidth="1"/>
    <col min="5" max="5" width="12" style="53" customWidth="1"/>
    <col min="6" max="6" width="12.125" style="53" customWidth="1"/>
    <col min="7" max="9" width="10.875" style="53" customWidth="1"/>
    <col min="10" max="10" width="11.875" style="53" customWidth="1"/>
    <col min="11" max="11" width="10.875" style="53" customWidth="1"/>
    <col min="12" max="14" width="11.25" style="53" customWidth="1"/>
    <col min="15" max="15" width="10.875" style="53" customWidth="1"/>
    <col min="16" max="16" width="12.625" style="53" customWidth="1"/>
    <col min="17" max="17" width="9" style="53" customWidth="1"/>
    <col min="18" max="18" width="6.84166666666667" style="53" customWidth="1"/>
    <col min="19" max="19" width="8.25" style="53" customWidth="1"/>
    <col min="20" max="20" width="8.75" style="53" customWidth="1"/>
    <col min="21" max="21" width="10.5916666666667" style="53" customWidth="1"/>
    <col min="22" max="256" width="7.96666666666667" style="53" customWidth="1"/>
    <col min="257" max="16384" width="6.84166666666667" style="53"/>
  </cols>
  <sheetData>
    <row r="1" s="53" customFormat="1" customHeight="1" spans="1:28">
      <c r="A1" s="54"/>
      <c r="B1" s="55"/>
      <c r="C1" s="55"/>
      <c r="D1" s="56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 t="s">
        <v>205</v>
      </c>
      <c r="U1" s="54"/>
      <c r="V1" s="54"/>
      <c r="W1" s="54"/>
      <c r="X1" s="54"/>
      <c r="Y1" s="54"/>
      <c r="Z1" s="54"/>
      <c r="AA1" s="54"/>
      <c r="AB1" s="54"/>
    </row>
    <row r="2" s="53" customFormat="1" ht="24.75" customHeight="1" spans="1:28">
      <c r="A2" s="57" t="s">
        <v>206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72"/>
      <c r="V2" s="72"/>
      <c r="W2" s="72"/>
      <c r="X2" s="72"/>
      <c r="Y2" s="72"/>
      <c r="Z2" s="75"/>
      <c r="AA2" s="75"/>
      <c r="AB2" s="75"/>
    </row>
    <row r="3" s="53" customFormat="1" customHeight="1" spans="2:28">
      <c r="B3" s="58"/>
      <c r="C3" s="58"/>
      <c r="D3" s="56"/>
      <c r="E3" s="58"/>
      <c r="F3" s="55"/>
      <c r="G3" s="55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5" t="s">
        <v>11</v>
      </c>
      <c r="U3" s="73"/>
      <c r="V3" s="73"/>
      <c r="W3" s="73"/>
      <c r="X3" s="73"/>
      <c r="Y3" s="73"/>
      <c r="Z3" s="73"/>
      <c r="AA3" s="73"/>
      <c r="AB3" s="73"/>
    </row>
    <row r="4" s="53" customFormat="1" customHeight="1" spans="1:28">
      <c r="A4" s="59" t="s">
        <v>207</v>
      </c>
      <c r="B4" s="59"/>
      <c r="C4" s="59" t="s">
        <v>89</v>
      </c>
      <c r="D4" s="15" t="s">
        <v>159</v>
      </c>
      <c r="E4" s="15" t="s">
        <v>208</v>
      </c>
      <c r="F4" s="60" t="s">
        <v>209</v>
      </c>
      <c r="G4" s="60"/>
      <c r="H4" s="60"/>
      <c r="I4" s="64"/>
      <c r="J4" s="21" t="s">
        <v>210</v>
      </c>
      <c r="K4" s="21"/>
      <c r="L4" s="21"/>
      <c r="M4" s="21"/>
      <c r="N4" s="21"/>
      <c r="O4" s="21"/>
      <c r="P4" s="21"/>
      <c r="Q4" s="70" t="s">
        <v>211</v>
      </c>
      <c r="R4" s="70" t="s">
        <v>212</v>
      </c>
      <c r="S4" s="12" t="s">
        <v>213</v>
      </c>
      <c r="T4" s="12" t="s">
        <v>214</v>
      </c>
      <c r="U4" s="74"/>
      <c r="V4" s="73"/>
      <c r="W4" s="73"/>
      <c r="X4" s="73"/>
      <c r="Y4" s="73"/>
      <c r="Z4" s="73"/>
      <c r="AA4" s="73"/>
      <c r="AB4" s="73"/>
    </row>
    <row r="5" s="53" customFormat="1" customHeight="1" spans="1:28">
      <c r="A5" s="59" t="s">
        <v>164</v>
      </c>
      <c r="B5" s="15" t="s">
        <v>165</v>
      </c>
      <c r="C5" s="59"/>
      <c r="D5" s="15"/>
      <c r="E5" s="15"/>
      <c r="F5" s="12" t="s">
        <v>109</v>
      </c>
      <c r="G5" s="12" t="s">
        <v>188</v>
      </c>
      <c r="H5" s="14" t="s">
        <v>189</v>
      </c>
      <c r="I5" s="12" t="s">
        <v>190</v>
      </c>
      <c r="J5" s="65" t="s">
        <v>109</v>
      </c>
      <c r="K5" s="26" t="s">
        <v>191</v>
      </c>
      <c r="L5" s="26"/>
      <c r="M5" s="26"/>
      <c r="N5" s="26"/>
      <c r="O5" s="66" t="s">
        <v>195</v>
      </c>
      <c r="P5" s="67" t="s">
        <v>197</v>
      </c>
      <c r="Q5" s="12"/>
      <c r="R5" s="12"/>
      <c r="S5" s="12"/>
      <c r="T5" s="12"/>
      <c r="U5" s="74"/>
      <c r="V5" s="73"/>
      <c r="W5" s="73"/>
      <c r="X5" s="73"/>
      <c r="Y5" s="73"/>
      <c r="Z5" s="73"/>
      <c r="AA5" s="73"/>
      <c r="AB5" s="73"/>
    </row>
    <row r="6" s="53" customFormat="1" ht="23.25" customHeight="1" spans="1:28">
      <c r="A6" s="59"/>
      <c r="B6" s="15"/>
      <c r="C6" s="59"/>
      <c r="D6" s="15"/>
      <c r="E6" s="15"/>
      <c r="F6" s="12"/>
      <c r="G6" s="12"/>
      <c r="H6" s="14"/>
      <c r="I6" s="12"/>
      <c r="J6" s="68"/>
      <c r="K6" s="26" t="s">
        <v>101</v>
      </c>
      <c r="L6" s="69" t="s">
        <v>215</v>
      </c>
      <c r="M6" s="69" t="s">
        <v>193</v>
      </c>
      <c r="N6" s="69" t="s">
        <v>194</v>
      </c>
      <c r="O6" s="70"/>
      <c r="P6" s="12"/>
      <c r="Q6" s="12"/>
      <c r="R6" s="12"/>
      <c r="S6" s="12"/>
      <c r="T6" s="12"/>
      <c r="U6" s="54"/>
      <c r="V6" s="54"/>
      <c r="W6" s="54"/>
      <c r="X6" s="54"/>
      <c r="Y6" s="54"/>
      <c r="Z6" s="54"/>
      <c r="AA6" s="54"/>
      <c r="AB6" s="54"/>
    </row>
    <row r="7" s="53" customFormat="1" customHeight="1" spans="1:28">
      <c r="A7" s="61" t="s">
        <v>115</v>
      </c>
      <c r="B7" s="61" t="s">
        <v>115</v>
      </c>
      <c r="C7" s="61" t="s">
        <v>115</v>
      </c>
      <c r="D7" s="61" t="s">
        <v>115</v>
      </c>
      <c r="E7" s="61">
        <v>1</v>
      </c>
      <c r="F7" s="61">
        <v>2</v>
      </c>
      <c r="G7" s="61">
        <v>3</v>
      </c>
      <c r="H7" s="61">
        <v>4</v>
      </c>
      <c r="I7" s="61">
        <v>5</v>
      </c>
      <c r="J7" s="61">
        <v>6</v>
      </c>
      <c r="K7" s="71">
        <v>7</v>
      </c>
      <c r="L7" s="71">
        <v>8</v>
      </c>
      <c r="M7" s="71">
        <v>9</v>
      </c>
      <c r="N7" s="71">
        <v>10</v>
      </c>
      <c r="O7" s="61">
        <v>11</v>
      </c>
      <c r="P7" s="61">
        <v>12</v>
      </c>
      <c r="Q7" s="61">
        <v>13</v>
      </c>
      <c r="R7" s="61">
        <v>14</v>
      </c>
      <c r="S7" s="61">
        <v>15</v>
      </c>
      <c r="T7" s="61">
        <v>16</v>
      </c>
      <c r="U7" s="54"/>
      <c r="V7" s="54"/>
      <c r="W7" s="54"/>
      <c r="X7" s="54"/>
      <c r="Y7" s="54"/>
      <c r="Z7" s="54"/>
      <c r="AA7" s="54"/>
      <c r="AB7" s="54"/>
    </row>
    <row r="8" s="53" customFormat="1" ht="27.75" customHeight="1" spans="1:28">
      <c r="A8" s="36"/>
      <c r="B8" s="36"/>
      <c r="C8" s="62"/>
      <c r="D8" s="36" t="s">
        <v>101</v>
      </c>
      <c r="E8" s="51">
        <v>3873.72</v>
      </c>
      <c r="F8" s="63">
        <v>2358.72</v>
      </c>
      <c r="G8" s="38">
        <v>1901.89</v>
      </c>
      <c r="H8" s="38">
        <v>437.68</v>
      </c>
      <c r="I8" s="38">
        <v>19.15</v>
      </c>
      <c r="J8" s="38">
        <v>1515</v>
      </c>
      <c r="K8" s="51">
        <v>145</v>
      </c>
      <c r="L8" s="63">
        <v>0</v>
      </c>
      <c r="M8" s="38">
        <v>0</v>
      </c>
      <c r="N8" s="38">
        <v>145</v>
      </c>
      <c r="O8" s="38">
        <v>0</v>
      </c>
      <c r="P8" s="38">
        <v>1370</v>
      </c>
      <c r="Q8" s="38">
        <v>0</v>
      </c>
      <c r="R8" s="38">
        <v>0</v>
      </c>
      <c r="S8" s="38">
        <v>0</v>
      </c>
      <c r="T8" s="51">
        <v>0</v>
      </c>
      <c r="V8" s="54"/>
      <c r="W8" s="54"/>
      <c r="X8" s="54"/>
      <c r="Y8" s="54"/>
      <c r="Z8" s="54"/>
      <c r="AA8" s="54"/>
      <c r="AB8" s="54"/>
    </row>
    <row r="9" s="53" customFormat="1" ht="27.75" customHeight="1" spans="1:28">
      <c r="A9" s="36"/>
      <c r="B9" s="36"/>
      <c r="C9" s="62" t="s">
        <v>116</v>
      </c>
      <c r="D9" s="36" t="s">
        <v>117</v>
      </c>
      <c r="E9" s="51">
        <v>1049.04</v>
      </c>
      <c r="F9" s="63">
        <v>730.04</v>
      </c>
      <c r="G9" s="38">
        <v>595.56</v>
      </c>
      <c r="H9" s="38">
        <v>125.77</v>
      </c>
      <c r="I9" s="38">
        <v>8.71</v>
      </c>
      <c r="J9" s="38">
        <v>319</v>
      </c>
      <c r="K9" s="51">
        <v>0</v>
      </c>
      <c r="L9" s="63">
        <v>0</v>
      </c>
      <c r="M9" s="38">
        <v>0</v>
      </c>
      <c r="N9" s="38">
        <v>0</v>
      </c>
      <c r="O9" s="38">
        <v>0</v>
      </c>
      <c r="P9" s="38">
        <v>319</v>
      </c>
      <c r="Q9" s="38">
        <v>0</v>
      </c>
      <c r="R9" s="38">
        <v>0</v>
      </c>
      <c r="S9" s="38">
        <v>0</v>
      </c>
      <c r="T9" s="51">
        <v>0</v>
      </c>
      <c r="V9" s="54"/>
      <c r="W9" s="54"/>
      <c r="X9" s="54"/>
      <c r="Y9" s="54"/>
      <c r="Z9" s="54"/>
      <c r="AA9" s="54"/>
      <c r="AB9" s="54"/>
    </row>
    <row r="10" s="53" customFormat="1" ht="27.75" customHeight="1" spans="1:28">
      <c r="A10" s="36">
        <v>205</v>
      </c>
      <c r="B10" s="36">
        <v>20508</v>
      </c>
      <c r="C10" s="62" t="s">
        <v>118</v>
      </c>
      <c r="D10" s="36" t="s">
        <v>170</v>
      </c>
      <c r="E10" s="51">
        <v>5.7</v>
      </c>
      <c r="F10" s="63">
        <v>5.7</v>
      </c>
      <c r="G10" s="38">
        <v>0</v>
      </c>
      <c r="H10" s="38">
        <v>5.7</v>
      </c>
      <c r="I10" s="38">
        <v>0</v>
      </c>
      <c r="J10" s="38">
        <v>0</v>
      </c>
      <c r="K10" s="51">
        <v>0</v>
      </c>
      <c r="L10" s="63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51">
        <v>0</v>
      </c>
      <c r="V10" s="54"/>
      <c r="W10" s="54"/>
      <c r="X10" s="54"/>
      <c r="Y10" s="54"/>
      <c r="Z10" s="54"/>
      <c r="AA10" s="54"/>
      <c r="AB10" s="54"/>
    </row>
    <row r="11" s="53" customFormat="1" ht="27.75" customHeight="1" spans="1:28">
      <c r="A11" s="36">
        <v>208</v>
      </c>
      <c r="B11" s="36">
        <v>20801</v>
      </c>
      <c r="C11" s="62" t="s">
        <v>118</v>
      </c>
      <c r="D11" s="36" t="s">
        <v>171</v>
      </c>
      <c r="E11" s="51">
        <v>499.79</v>
      </c>
      <c r="F11" s="63">
        <v>499.79</v>
      </c>
      <c r="G11" s="38">
        <v>379.72</v>
      </c>
      <c r="H11" s="38">
        <v>120.07</v>
      </c>
      <c r="I11" s="38">
        <v>0</v>
      </c>
      <c r="J11" s="38">
        <v>0</v>
      </c>
      <c r="K11" s="51">
        <v>0</v>
      </c>
      <c r="L11" s="63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51">
        <v>0</v>
      </c>
      <c r="V11" s="54"/>
      <c r="W11" s="54"/>
      <c r="X11" s="54"/>
      <c r="Y11" s="54"/>
      <c r="Z11" s="54"/>
      <c r="AA11" s="54"/>
      <c r="AB11" s="54"/>
    </row>
    <row r="12" s="53" customFormat="1" ht="27.75" customHeight="1" spans="1:28">
      <c r="A12" s="36">
        <v>208</v>
      </c>
      <c r="B12" s="36">
        <v>20801</v>
      </c>
      <c r="C12" s="62" t="s">
        <v>118</v>
      </c>
      <c r="D12" s="36" t="s">
        <v>172</v>
      </c>
      <c r="E12" s="51">
        <v>319</v>
      </c>
      <c r="F12" s="63">
        <v>0</v>
      </c>
      <c r="G12" s="38">
        <v>0</v>
      </c>
      <c r="H12" s="38">
        <v>0</v>
      </c>
      <c r="I12" s="38">
        <v>0</v>
      </c>
      <c r="J12" s="38">
        <v>319</v>
      </c>
      <c r="K12" s="51">
        <v>0</v>
      </c>
      <c r="L12" s="63">
        <v>0</v>
      </c>
      <c r="M12" s="38">
        <v>0</v>
      </c>
      <c r="N12" s="38">
        <v>0</v>
      </c>
      <c r="O12" s="38">
        <v>0</v>
      </c>
      <c r="P12" s="38">
        <v>319</v>
      </c>
      <c r="Q12" s="38">
        <v>0</v>
      </c>
      <c r="R12" s="38">
        <v>0</v>
      </c>
      <c r="S12" s="38">
        <v>0</v>
      </c>
      <c r="T12" s="51">
        <v>0</v>
      </c>
      <c r="V12" s="54"/>
      <c r="W12" s="54"/>
      <c r="X12" s="54"/>
      <c r="Y12" s="54"/>
      <c r="Z12" s="54"/>
      <c r="AA12" s="54"/>
      <c r="AB12" s="54"/>
    </row>
    <row r="13" s="53" customFormat="1" ht="27.75" customHeight="1" spans="1:28">
      <c r="A13" s="36">
        <v>208</v>
      </c>
      <c r="B13" s="36">
        <v>20805</v>
      </c>
      <c r="C13" s="62" t="s">
        <v>118</v>
      </c>
      <c r="D13" s="36" t="s">
        <v>173</v>
      </c>
      <c r="E13" s="51">
        <v>8.71</v>
      </c>
      <c r="F13" s="63">
        <v>8.71</v>
      </c>
      <c r="G13" s="38">
        <v>0</v>
      </c>
      <c r="H13" s="38">
        <v>0</v>
      </c>
      <c r="I13" s="38">
        <v>8.71</v>
      </c>
      <c r="J13" s="38">
        <v>0</v>
      </c>
      <c r="K13" s="51">
        <v>0</v>
      </c>
      <c r="L13" s="63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51">
        <v>0</v>
      </c>
      <c r="V13" s="54"/>
      <c r="W13" s="54"/>
      <c r="X13" s="54"/>
      <c r="Y13" s="54"/>
      <c r="Z13" s="54"/>
      <c r="AA13" s="54"/>
      <c r="AB13" s="54"/>
    </row>
    <row r="14" s="53" customFormat="1" ht="27.75" customHeight="1" spans="1:28">
      <c r="A14" s="36">
        <v>208</v>
      </c>
      <c r="B14" s="36">
        <v>20805</v>
      </c>
      <c r="C14" s="62" t="s">
        <v>118</v>
      </c>
      <c r="D14" s="36" t="s">
        <v>174</v>
      </c>
      <c r="E14" s="51">
        <v>81</v>
      </c>
      <c r="F14" s="63">
        <v>81</v>
      </c>
      <c r="G14" s="38">
        <v>81</v>
      </c>
      <c r="H14" s="38">
        <v>0</v>
      </c>
      <c r="I14" s="38">
        <v>0</v>
      </c>
      <c r="J14" s="38">
        <v>0</v>
      </c>
      <c r="K14" s="51">
        <v>0</v>
      </c>
      <c r="L14" s="63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51">
        <v>0</v>
      </c>
      <c r="U14" s="54"/>
      <c r="V14" s="54"/>
      <c r="W14" s="54"/>
      <c r="X14" s="54"/>
      <c r="Y14" s="54"/>
      <c r="Z14" s="54"/>
      <c r="AA14" s="54"/>
      <c r="AB14" s="54"/>
    </row>
    <row r="15" s="53" customFormat="1" ht="27.75" customHeight="1" spans="1:28">
      <c r="A15" s="36">
        <v>210</v>
      </c>
      <c r="B15" s="36">
        <v>21011</v>
      </c>
      <c r="C15" s="62" t="s">
        <v>118</v>
      </c>
      <c r="D15" s="36" t="s">
        <v>175</v>
      </c>
      <c r="E15" s="51">
        <v>51.26</v>
      </c>
      <c r="F15" s="63">
        <v>51.26</v>
      </c>
      <c r="G15" s="38">
        <v>51.26</v>
      </c>
      <c r="H15" s="38">
        <v>0</v>
      </c>
      <c r="I15" s="38">
        <v>0</v>
      </c>
      <c r="J15" s="38">
        <v>0</v>
      </c>
      <c r="K15" s="51">
        <v>0</v>
      </c>
      <c r="L15" s="63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51">
        <v>0</v>
      </c>
      <c r="U15" s="54"/>
      <c r="V15" s="54"/>
      <c r="W15" s="54"/>
      <c r="X15" s="54"/>
      <c r="Y15" s="54"/>
      <c r="Z15" s="54"/>
      <c r="AA15" s="54"/>
      <c r="AB15" s="54"/>
    </row>
    <row r="16" s="53" customFormat="1" ht="27.75" customHeight="1" spans="1:28">
      <c r="A16" s="36">
        <v>221</v>
      </c>
      <c r="B16" s="36">
        <v>22102</v>
      </c>
      <c r="C16" s="62" t="s">
        <v>118</v>
      </c>
      <c r="D16" s="36" t="s">
        <v>176</v>
      </c>
      <c r="E16" s="51">
        <v>83.58</v>
      </c>
      <c r="F16" s="63">
        <v>83.58</v>
      </c>
      <c r="G16" s="38">
        <v>83.58</v>
      </c>
      <c r="H16" s="38">
        <v>0</v>
      </c>
      <c r="I16" s="38">
        <v>0</v>
      </c>
      <c r="J16" s="38">
        <v>0</v>
      </c>
      <c r="K16" s="51">
        <v>0</v>
      </c>
      <c r="L16" s="63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51">
        <v>0</v>
      </c>
      <c r="U16" s="54"/>
      <c r="V16" s="54"/>
      <c r="W16" s="54"/>
      <c r="X16" s="54"/>
      <c r="Y16" s="54"/>
      <c r="Z16" s="54"/>
      <c r="AA16" s="54"/>
      <c r="AB16" s="54"/>
    </row>
    <row r="17" s="53" customFormat="1" ht="27.75" customHeight="1" spans="1:28">
      <c r="A17" s="36"/>
      <c r="B17" s="36"/>
      <c r="C17" s="62" t="s">
        <v>120</v>
      </c>
      <c r="D17" s="36" t="s">
        <v>121</v>
      </c>
      <c r="E17" s="51">
        <v>846.02</v>
      </c>
      <c r="F17" s="63">
        <v>664.02</v>
      </c>
      <c r="G17" s="38">
        <v>530.64</v>
      </c>
      <c r="H17" s="38">
        <v>127.95</v>
      </c>
      <c r="I17" s="38">
        <v>5.43</v>
      </c>
      <c r="J17" s="38">
        <v>182</v>
      </c>
      <c r="K17" s="51">
        <v>0</v>
      </c>
      <c r="L17" s="63">
        <v>0</v>
      </c>
      <c r="M17" s="38">
        <v>0</v>
      </c>
      <c r="N17" s="38">
        <v>0</v>
      </c>
      <c r="O17" s="38">
        <v>0</v>
      </c>
      <c r="P17" s="38">
        <v>182</v>
      </c>
      <c r="Q17" s="38">
        <v>0</v>
      </c>
      <c r="R17" s="38">
        <v>0</v>
      </c>
      <c r="S17" s="38">
        <v>0</v>
      </c>
      <c r="T17" s="51">
        <v>0</v>
      </c>
      <c r="U17" s="54"/>
      <c r="V17" s="54"/>
      <c r="W17" s="54"/>
      <c r="X17" s="54"/>
      <c r="Y17" s="54"/>
      <c r="Z17" s="54"/>
      <c r="AA17" s="54"/>
      <c r="AB17" s="54"/>
    </row>
    <row r="18" s="53" customFormat="1" ht="27.75" customHeight="1" spans="1:28">
      <c r="A18" s="36">
        <v>205</v>
      </c>
      <c r="B18" s="36">
        <v>20508</v>
      </c>
      <c r="C18" s="62" t="s">
        <v>122</v>
      </c>
      <c r="D18" s="36" t="s">
        <v>170</v>
      </c>
      <c r="E18" s="51">
        <v>5.32</v>
      </c>
      <c r="F18" s="63">
        <v>5.32</v>
      </c>
      <c r="G18" s="38">
        <v>0</v>
      </c>
      <c r="H18" s="38">
        <v>5.32</v>
      </c>
      <c r="I18" s="38">
        <v>0</v>
      </c>
      <c r="J18" s="38">
        <v>0</v>
      </c>
      <c r="K18" s="51">
        <v>0</v>
      </c>
      <c r="L18" s="63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51">
        <v>0</v>
      </c>
      <c r="U18" s="54"/>
      <c r="V18" s="54"/>
      <c r="W18" s="54"/>
      <c r="X18" s="54"/>
      <c r="Y18" s="54"/>
      <c r="Z18" s="54"/>
      <c r="AA18" s="54"/>
      <c r="AB18" s="54"/>
    </row>
    <row r="19" s="53" customFormat="1" ht="27.75" customHeight="1" spans="1:20">
      <c r="A19" s="36">
        <v>208</v>
      </c>
      <c r="B19" s="36">
        <v>20801</v>
      </c>
      <c r="C19" s="62" t="s">
        <v>122</v>
      </c>
      <c r="D19" s="36" t="s">
        <v>177</v>
      </c>
      <c r="E19" s="51">
        <v>659.48</v>
      </c>
      <c r="F19" s="63">
        <v>477.48</v>
      </c>
      <c r="G19" s="38">
        <v>354.85</v>
      </c>
      <c r="H19" s="38">
        <v>122.63</v>
      </c>
      <c r="I19" s="38">
        <v>0</v>
      </c>
      <c r="J19" s="38">
        <v>182</v>
      </c>
      <c r="K19" s="51">
        <v>0</v>
      </c>
      <c r="L19" s="63">
        <v>0</v>
      </c>
      <c r="M19" s="38">
        <v>0</v>
      </c>
      <c r="N19" s="38">
        <v>0</v>
      </c>
      <c r="O19" s="38">
        <v>0</v>
      </c>
      <c r="P19" s="38">
        <v>182</v>
      </c>
      <c r="Q19" s="38">
        <v>0</v>
      </c>
      <c r="R19" s="38">
        <v>0</v>
      </c>
      <c r="S19" s="38">
        <v>0</v>
      </c>
      <c r="T19" s="51">
        <v>0</v>
      </c>
    </row>
    <row r="20" s="53" customFormat="1" ht="27.75" customHeight="1" spans="1:20">
      <c r="A20" s="36">
        <v>208</v>
      </c>
      <c r="B20" s="36">
        <v>20805</v>
      </c>
      <c r="C20" s="62" t="s">
        <v>122</v>
      </c>
      <c r="D20" s="36" t="s">
        <v>173</v>
      </c>
      <c r="E20" s="51">
        <v>5.43</v>
      </c>
      <c r="F20" s="63">
        <v>5.43</v>
      </c>
      <c r="G20" s="38">
        <v>0</v>
      </c>
      <c r="H20" s="38">
        <v>0</v>
      </c>
      <c r="I20" s="38">
        <v>5.43</v>
      </c>
      <c r="J20" s="38">
        <v>0</v>
      </c>
      <c r="K20" s="51">
        <v>0</v>
      </c>
      <c r="L20" s="63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38">
        <v>0</v>
      </c>
      <c r="T20" s="51">
        <v>0</v>
      </c>
    </row>
    <row r="21" s="53" customFormat="1" ht="27.75" customHeight="1" spans="1:20">
      <c r="A21" s="36">
        <v>208</v>
      </c>
      <c r="B21" s="36">
        <v>20805</v>
      </c>
      <c r="C21" s="62" t="s">
        <v>122</v>
      </c>
      <c r="D21" s="36" t="s">
        <v>174</v>
      </c>
      <c r="E21" s="51">
        <v>75.4</v>
      </c>
      <c r="F21" s="63">
        <v>75.4</v>
      </c>
      <c r="G21" s="38">
        <v>75.4</v>
      </c>
      <c r="H21" s="38">
        <v>0</v>
      </c>
      <c r="I21" s="38">
        <v>0</v>
      </c>
      <c r="J21" s="38">
        <v>0</v>
      </c>
      <c r="K21" s="51">
        <v>0</v>
      </c>
      <c r="L21" s="63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51">
        <v>0</v>
      </c>
    </row>
    <row r="22" s="53" customFormat="1" ht="27.75" customHeight="1" spans="1:20">
      <c r="A22" s="36">
        <v>210</v>
      </c>
      <c r="B22" s="36">
        <v>21011</v>
      </c>
      <c r="C22" s="62" t="s">
        <v>122</v>
      </c>
      <c r="D22" s="36" t="s">
        <v>175</v>
      </c>
      <c r="E22" s="51">
        <v>47.9</v>
      </c>
      <c r="F22" s="63">
        <v>47.9</v>
      </c>
      <c r="G22" s="38">
        <v>47.9</v>
      </c>
      <c r="H22" s="38">
        <v>0</v>
      </c>
      <c r="I22" s="38">
        <v>0</v>
      </c>
      <c r="J22" s="38">
        <v>0</v>
      </c>
      <c r="K22" s="51">
        <v>0</v>
      </c>
      <c r="L22" s="63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51">
        <v>0</v>
      </c>
    </row>
    <row r="23" s="53" customFormat="1" ht="27.75" customHeight="1" spans="1:20">
      <c r="A23" s="36">
        <v>221</v>
      </c>
      <c r="B23" s="36">
        <v>22102</v>
      </c>
      <c r="C23" s="62" t="s">
        <v>122</v>
      </c>
      <c r="D23" s="36" t="s">
        <v>176</v>
      </c>
      <c r="E23" s="51">
        <v>52.49</v>
      </c>
      <c r="F23" s="63">
        <v>52.49</v>
      </c>
      <c r="G23" s="38">
        <v>52.49</v>
      </c>
      <c r="H23" s="38">
        <v>0</v>
      </c>
      <c r="I23" s="38">
        <v>0</v>
      </c>
      <c r="J23" s="38">
        <v>0</v>
      </c>
      <c r="K23" s="51">
        <v>0</v>
      </c>
      <c r="L23" s="63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51">
        <v>0</v>
      </c>
    </row>
    <row r="24" s="53" customFormat="1" ht="27.75" customHeight="1" spans="1:20">
      <c r="A24" s="36"/>
      <c r="B24" s="36"/>
      <c r="C24" s="62" t="s">
        <v>124</v>
      </c>
      <c r="D24" s="36" t="s">
        <v>125</v>
      </c>
      <c r="E24" s="51">
        <v>608.66</v>
      </c>
      <c r="F24" s="63">
        <v>246.66</v>
      </c>
      <c r="G24" s="38">
        <v>200.18</v>
      </c>
      <c r="H24" s="38">
        <v>43.28</v>
      </c>
      <c r="I24" s="38">
        <v>3.2</v>
      </c>
      <c r="J24" s="38">
        <v>362</v>
      </c>
      <c r="K24" s="51">
        <v>0</v>
      </c>
      <c r="L24" s="63">
        <v>0</v>
      </c>
      <c r="M24" s="38">
        <v>0</v>
      </c>
      <c r="N24" s="38">
        <v>0</v>
      </c>
      <c r="O24" s="38">
        <v>0</v>
      </c>
      <c r="P24" s="38">
        <v>362</v>
      </c>
      <c r="Q24" s="38">
        <v>0</v>
      </c>
      <c r="R24" s="38">
        <v>0</v>
      </c>
      <c r="S24" s="38">
        <v>0</v>
      </c>
      <c r="T24" s="51">
        <v>0</v>
      </c>
    </row>
    <row r="25" s="53" customFormat="1" ht="27.75" customHeight="1" spans="1:20">
      <c r="A25" s="36">
        <v>208</v>
      </c>
      <c r="B25" s="36">
        <v>20801</v>
      </c>
      <c r="C25" s="62" t="s">
        <v>126</v>
      </c>
      <c r="D25" s="36" t="s">
        <v>171</v>
      </c>
      <c r="E25" s="51">
        <v>246.66</v>
      </c>
      <c r="F25" s="63">
        <v>246.66</v>
      </c>
      <c r="G25" s="38">
        <v>200.18</v>
      </c>
      <c r="H25" s="38">
        <v>43.28</v>
      </c>
      <c r="I25" s="38">
        <v>3.2</v>
      </c>
      <c r="J25" s="38">
        <v>0</v>
      </c>
      <c r="K25" s="51">
        <v>0</v>
      </c>
      <c r="L25" s="63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  <c r="T25" s="51">
        <v>0</v>
      </c>
    </row>
    <row r="26" s="53" customFormat="1" ht="27.75" customHeight="1" spans="1:20">
      <c r="A26" s="36">
        <v>208</v>
      </c>
      <c r="B26" s="36">
        <v>20801</v>
      </c>
      <c r="C26" s="62" t="s">
        <v>126</v>
      </c>
      <c r="D26" s="36" t="s">
        <v>178</v>
      </c>
      <c r="E26" s="51">
        <v>362</v>
      </c>
      <c r="F26" s="63">
        <v>0</v>
      </c>
      <c r="G26" s="38">
        <v>0</v>
      </c>
      <c r="H26" s="38">
        <v>0</v>
      </c>
      <c r="I26" s="38">
        <v>0</v>
      </c>
      <c r="J26" s="38">
        <v>362</v>
      </c>
      <c r="K26" s="51">
        <v>0</v>
      </c>
      <c r="L26" s="63">
        <v>0</v>
      </c>
      <c r="M26" s="38">
        <v>0</v>
      </c>
      <c r="N26" s="38">
        <v>0</v>
      </c>
      <c r="O26" s="38">
        <v>0</v>
      </c>
      <c r="P26" s="38">
        <v>362</v>
      </c>
      <c r="Q26" s="38">
        <v>0</v>
      </c>
      <c r="R26" s="38">
        <v>0</v>
      </c>
      <c r="S26" s="38">
        <v>0</v>
      </c>
      <c r="T26" s="51">
        <v>0</v>
      </c>
    </row>
    <row r="27" s="53" customFormat="1" ht="27.75" customHeight="1" spans="1:20">
      <c r="A27" s="36"/>
      <c r="B27" s="36"/>
      <c r="C27" s="62" t="s">
        <v>128</v>
      </c>
      <c r="D27" s="36" t="s">
        <v>129</v>
      </c>
      <c r="E27" s="51">
        <v>70.34</v>
      </c>
      <c r="F27" s="63">
        <v>70.34</v>
      </c>
      <c r="G27" s="38">
        <v>54.97</v>
      </c>
      <c r="H27" s="38">
        <v>14.52</v>
      </c>
      <c r="I27" s="38">
        <v>0.85</v>
      </c>
      <c r="J27" s="38">
        <v>0</v>
      </c>
      <c r="K27" s="51">
        <v>0</v>
      </c>
      <c r="L27" s="63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0</v>
      </c>
      <c r="S27" s="38">
        <v>0</v>
      </c>
      <c r="T27" s="51">
        <v>0</v>
      </c>
    </row>
    <row r="28" s="53" customFormat="1" ht="27.75" customHeight="1" spans="1:20">
      <c r="A28" s="36">
        <v>208</v>
      </c>
      <c r="B28" s="36">
        <v>20801</v>
      </c>
      <c r="C28" s="62" t="s">
        <v>130</v>
      </c>
      <c r="D28" s="36" t="s">
        <v>179</v>
      </c>
      <c r="E28" s="51">
        <v>70.34</v>
      </c>
      <c r="F28" s="63">
        <v>70.34</v>
      </c>
      <c r="G28" s="38">
        <v>54.97</v>
      </c>
      <c r="H28" s="38">
        <v>14.52</v>
      </c>
      <c r="I28" s="38">
        <v>0.85</v>
      </c>
      <c r="J28" s="38">
        <v>0</v>
      </c>
      <c r="K28" s="51">
        <v>0</v>
      </c>
      <c r="L28" s="63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51">
        <v>0</v>
      </c>
    </row>
    <row r="29" s="53" customFormat="1" ht="27.75" customHeight="1" spans="1:20">
      <c r="A29" s="36"/>
      <c r="B29" s="36"/>
      <c r="C29" s="62" t="s">
        <v>132</v>
      </c>
      <c r="D29" s="36" t="s">
        <v>133</v>
      </c>
      <c r="E29" s="51">
        <v>14.26</v>
      </c>
      <c r="F29" s="63">
        <v>14.26</v>
      </c>
      <c r="G29" s="38">
        <v>14.26</v>
      </c>
      <c r="H29" s="38">
        <v>0</v>
      </c>
      <c r="I29" s="38">
        <v>0</v>
      </c>
      <c r="J29" s="38">
        <v>0</v>
      </c>
      <c r="K29" s="51">
        <v>0</v>
      </c>
      <c r="L29" s="63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  <c r="T29" s="51">
        <v>0</v>
      </c>
    </row>
    <row r="30" s="53" customFormat="1" ht="27.75" customHeight="1" spans="1:20">
      <c r="A30" s="36">
        <v>208</v>
      </c>
      <c r="B30" s="36">
        <v>20801</v>
      </c>
      <c r="C30" s="62" t="s">
        <v>134</v>
      </c>
      <c r="D30" s="36" t="s">
        <v>179</v>
      </c>
      <c r="E30" s="51">
        <v>14.26</v>
      </c>
      <c r="F30" s="63">
        <v>14.26</v>
      </c>
      <c r="G30" s="38">
        <v>14.26</v>
      </c>
      <c r="H30" s="38">
        <v>0</v>
      </c>
      <c r="I30" s="38">
        <v>0</v>
      </c>
      <c r="J30" s="38">
        <v>0</v>
      </c>
      <c r="K30" s="51">
        <v>0</v>
      </c>
      <c r="L30" s="63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51">
        <v>0</v>
      </c>
    </row>
    <row r="31" s="53" customFormat="1" ht="27.75" customHeight="1" spans="1:20">
      <c r="A31" s="36"/>
      <c r="B31" s="36"/>
      <c r="C31" s="62" t="s">
        <v>136</v>
      </c>
      <c r="D31" s="36" t="s">
        <v>137</v>
      </c>
      <c r="E31" s="51">
        <v>605.08</v>
      </c>
      <c r="F31" s="63">
        <v>365.08</v>
      </c>
      <c r="G31" s="38">
        <v>299.05</v>
      </c>
      <c r="H31" s="38">
        <v>65.37</v>
      </c>
      <c r="I31" s="38">
        <v>0.66</v>
      </c>
      <c r="J31" s="38">
        <v>240</v>
      </c>
      <c r="K31" s="51">
        <v>0</v>
      </c>
      <c r="L31" s="63">
        <v>0</v>
      </c>
      <c r="M31" s="38">
        <v>0</v>
      </c>
      <c r="N31" s="38">
        <v>0</v>
      </c>
      <c r="O31" s="38">
        <v>0</v>
      </c>
      <c r="P31" s="38">
        <v>240</v>
      </c>
      <c r="Q31" s="38">
        <v>0</v>
      </c>
      <c r="R31" s="38">
        <v>0</v>
      </c>
      <c r="S31" s="38">
        <v>0</v>
      </c>
      <c r="T31" s="51">
        <v>0</v>
      </c>
    </row>
    <row r="32" s="53" customFormat="1" ht="27.75" customHeight="1" spans="1:20">
      <c r="A32" s="36">
        <v>205</v>
      </c>
      <c r="B32" s="36">
        <v>20508</v>
      </c>
      <c r="C32" s="62" t="s">
        <v>138</v>
      </c>
      <c r="D32" s="36" t="s">
        <v>170</v>
      </c>
      <c r="E32" s="51">
        <v>2.87</v>
      </c>
      <c r="F32" s="63">
        <v>2.87</v>
      </c>
      <c r="G32" s="38">
        <v>0</v>
      </c>
      <c r="H32" s="38">
        <v>2.87</v>
      </c>
      <c r="I32" s="38">
        <v>0</v>
      </c>
      <c r="J32" s="38">
        <v>0</v>
      </c>
      <c r="K32" s="51">
        <v>0</v>
      </c>
      <c r="L32" s="63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51">
        <v>0</v>
      </c>
    </row>
    <row r="33" s="53" customFormat="1" ht="27.75" customHeight="1" spans="1:20">
      <c r="A33" s="36">
        <v>208</v>
      </c>
      <c r="B33" s="36">
        <v>20801</v>
      </c>
      <c r="C33" s="62" t="s">
        <v>138</v>
      </c>
      <c r="D33" s="36" t="s">
        <v>177</v>
      </c>
      <c r="E33" s="51">
        <v>493.69</v>
      </c>
      <c r="F33" s="63">
        <v>253.69</v>
      </c>
      <c r="G33" s="38">
        <v>191.19</v>
      </c>
      <c r="H33" s="38">
        <v>62.5</v>
      </c>
      <c r="I33" s="38">
        <v>0</v>
      </c>
      <c r="J33" s="38">
        <v>240</v>
      </c>
      <c r="K33" s="51">
        <v>0</v>
      </c>
      <c r="L33" s="63">
        <v>0</v>
      </c>
      <c r="M33" s="38">
        <v>0</v>
      </c>
      <c r="N33" s="38">
        <v>0</v>
      </c>
      <c r="O33" s="38">
        <v>0</v>
      </c>
      <c r="P33" s="38">
        <v>240</v>
      </c>
      <c r="Q33" s="38">
        <v>0</v>
      </c>
      <c r="R33" s="38">
        <v>0</v>
      </c>
      <c r="S33" s="38">
        <v>0</v>
      </c>
      <c r="T33" s="51">
        <v>0</v>
      </c>
    </row>
    <row r="34" s="53" customFormat="1" ht="27.75" customHeight="1" spans="1:20">
      <c r="A34" s="36">
        <v>208</v>
      </c>
      <c r="B34" s="36">
        <v>20805</v>
      </c>
      <c r="C34" s="62" t="s">
        <v>138</v>
      </c>
      <c r="D34" s="36" t="s">
        <v>173</v>
      </c>
      <c r="E34" s="51">
        <v>0.66</v>
      </c>
      <c r="F34" s="63">
        <v>0.66</v>
      </c>
      <c r="G34" s="38">
        <v>0</v>
      </c>
      <c r="H34" s="38">
        <v>0</v>
      </c>
      <c r="I34" s="38">
        <v>0.66</v>
      </c>
      <c r="J34" s="38">
        <v>0</v>
      </c>
      <c r="K34" s="51">
        <v>0</v>
      </c>
      <c r="L34" s="63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51">
        <v>0</v>
      </c>
    </row>
    <row r="35" s="53" customFormat="1" ht="27.75" customHeight="1" spans="1:20">
      <c r="A35" s="36">
        <v>208</v>
      </c>
      <c r="B35" s="36">
        <v>20805</v>
      </c>
      <c r="C35" s="62" t="s">
        <v>138</v>
      </c>
      <c r="D35" s="36" t="s">
        <v>174</v>
      </c>
      <c r="E35" s="51">
        <v>41.16</v>
      </c>
      <c r="F35" s="63">
        <v>41.16</v>
      </c>
      <c r="G35" s="38">
        <v>41.16</v>
      </c>
      <c r="H35" s="38">
        <v>0</v>
      </c>
      <c r="I35" s="38">
        <v>0</v>
      </c>
      <c r="J35" s="38">
        <v>0</v>
      </c>
      <c r="K35" s="51">
        <v>0</v>
      </c>
      <c r="L35" s="63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0</v>
      </c>
      <c r="S35" s="38">
        <v>0</v>
      </c>
      <c r="T35" s="51">
        <v>0</v>
      </c>
    </row>
    <row r="36" s="53" customFormat="1" ht="27.75" customHeight="1" spans="1:20">
      <c r="A36" s="36">
        <v>210</v>
      </c>
      <c r="B36" s="36">
        <v>21011</v>
      </c>
      <c r="C36" s="62" t="s">
        <v>138</v>
      </c>
      <c r="D36" s="36" t="s">
        <v>175</v>
      </c>
      <c r="E36" s="51">
        <v>25.81</v>
      </c>
      <c r="F36" s="63">
        <v>25.81</v>
      </c>
      <c r="G36" s="38">
        <v>25.81</v>
      </c>
      <c r="H36" s="38">
        <v>0</v>
      </c>
      <c r="I36" s="38">
        <v>0</v>
      </c>
      <c r="J36" s="38">
        <v>0</v>
      </c>
      <c r="K36" s="51">
        <v>0</v>
      </c>
      <c r="L36" s="63">
        <v>0</v>
      </c>
      <c r="M36" s="38">
        <v>0</v>
      </c>
      <c r="N36" s="38">
        <v>0</v>
      </c>
      <c r="O36" s="38">
        <v>0</v>
      </c>
      <c r="P36" s="38">
        <v>0</v>
      </c>
      <c r="Q36" s="38">
        <v>0</v>
      </c>
      <c r="R36" s="38">
        <v>0</v>
      </c>
      <c r="S36" s="38">
        <v>0</v>
      </c>
      <c r="T36" s="51">
        <v>0</v>
      </c>
    </row>
    <row r="37" s="53" customFormat="1" ht="27.75" customHeight="1" spans="1:20">
      <c r="A37" s="36">
        <v>221</v>
      </c>
      <c r="B37" s="36">
        <v>22102</v>
      </c>
      <c r="C37" s="62" t="s">
        <v>138</v>
      </c>
      <c r="D37" s="36" t="s">
        <v>176</v>
      </c>
      <c r="E37" s="51">
        <v>40.89</v>
      </c>
      <c r="F37" s="63">
        <v>40.89</v>
      </c>
      <c r="G37" s="38">
        <v>40.89</v>
      </c>
      <c r="H37" s="38">
        <v>0</v>
      </c>
      <c r="I37" s="38">
        <v>0</v>
      </c>
      <c r="J37" s="38">
        <v>0</v>
      </c>
      <c r="K37" s="51">
        <v>0</v>
      </c>
      <c r="L37" s="63">
        <v>0</v>
      </c>
      <c r="M37" s="38">
        <v>0</v>
      </c>
      <c r="N37" s="38">
        <v>0</v>
      </c>
      <c r="O37" s="38">
        <v>0</v>
      </c>
      <c r="P37" s="38">
        <v>0</v>
      </c>
      <c r="Q37" s="38">
        <v>0</v>
      </c>
      <c r="R37" s="38">
        <v>0</v>
      </c>
      <c r="S37" s="38">
        <v>0</v>
      </c>
      <c r="T37" s="51">
        <v>0</v>
      </c>
    </row>
    <row r="38" s="53" customFormat="1" ht="27.75" customHeight="1" spans="1:20">
      <c r="A38" s="36"/>
      <c r="B38" s="36"/>
      <c r="C38" s="62" t="s">
        <v>140</v>
      </c>
      <c r="D38" s="36" t="s">
        <v>141</v>
      </c>
      <c r="E38" s="51">
        <v>115.7</v>
      </c>
      <c r="F38" s="63">
        <v>95.7</v>
      </c>
      <c r="G38" s="38">
        <v>78.1</v>
      </c>
      <c r="H38" s="38">
        <v>17.3</v>
      </c>
      <c r="I38" s="38">
        <v>0.3</v>
      </c>
      <c r="J38" s="38">
        <v>20</v>
      </c>
      <c r="K38" s="51">
        <v>20</v>
      </c>
      <c r="L38" s="63">
        <v>0</v>
      </c>
      <c r="M38" s="38">
        <v>0</v>
      </c>
      <c r="N38" s="38">
        <v>20</v>
      </c>
      <c r="O38" s="38">
        <v>0</v>
      </c>
      <c r="P38" s="38">
        <v>0</v>
      </c>
      <c r="Q38" s="38">
        <v>0</v>
      </c>
      <c r="R38" s="38">
        <v>0</v>
      </c>
      <c r="S38" s="38">
        <v>0</v>
      </c>
      <c r="T38" s="51">
        <v>0</v>
      </c>
    </row>
    <row r="39" s="53" customFormat="1" ht="27.75" customHeight="1" spans="1:20">
      <c r="A39" s="36">
        <v>205</v>
      </c>
      <c r="B39" s="36">
        <v>20508</v>
      </c>
      <c r="C39" s="62" t="s">
        <v>142</v>
      </c>
      <c r="D39" s="36" t="s">
        <v>170</v>
      </c>
      <c r="E39" s="51">
        <v>0.8</v>
      </c>
      <c r="F39" s="63">
        <v>0.8</v>
      </c>
      <c r="G39" s="38">
        <v>0</v>
      </c>
      <c r="H39" s="38">
        <v>0.8</v>
      </c>
      <c r="I39" s="38">
        <v>0</v>
      </c>
      <c r="J39" s="38">
        <v>0</v>
      </c>
      <c r="K39" s="51">
        <v>0</v>
      </c>
      <c r="L39" s="63">
        <v>0</v>
      </c>
      <c r="M39" s="38">
        <v>0</v>
      </c>
      <c r="N39" s="38">
        <v>0</v>
      </c>
      <c r="O39" s="38">
        <v>0</v>
      </c>
      <c r="P39" s="38">
        <v>0</v>
      </c>
      <c r="Q39" s="38">
        <v>0</v>
      </c>
      <c r="R39" s="38">
        <v>0</v>
      </c>
      <c r="S39" s="38">
        <v>0</v>
      </c>
      <c r="T39" s="51">
        <v>0</v>
      </c>
    </row>
    <row r="40" s="53" customFormat="1" ht="27.75" customHeight="1" spans="1:20">
      <c r="A40" s="36">
        <v>208</v>
      </c>
      <c r="B40" s="36">
        <v>20801</v>
      </c>
      <c r="C40" s="62" t="s">
        <v>142</v>
      </c>
      <c r="D40" s="36" t="s">
        <v>171</v>
      </c>
      <c r="E40" s="51">
        <v>69.66</v>
      </c>
      <c r="F40" s="63">
        <v>69.66</v>
      </c>
      <c r="G40" s="38">
        <v>53.16</v>
      </c>
      <c r="H40" s="38">
        <v>16.5</v>
      </c>
      <c r="I40" s="38">
        <v>0</v>
      </c>
      <c r="J40" s="38">
        <v>0</v>
      </c>
      <c r="K40" s="51">
        <v>0</v>
      </c>
      <c r="L40" s="63">
        <v>0</v>
      </c>
      <c r="M40" s="38">
        <v>0</v>
      </c>
      <c r="N40" s="38">
        <v>0</v>
      </c>
      <c r="O40" s="38">
        <v>0</v>
      </c>
      <c r="P40" s="38">
        <v>0</v>
      </c>
      <c r="Q40" s="38">
        <v>0</v>
      </c>
      <c r="R40" s="38">
        <v>0</v>
      </c>
      <c r="S40" s="38">
        <v>0</v>
      </c>
      <c r="T40" s="51">
        <v>0</v>
      </c>
    </row>
    <row r="41" s="53" customFormat="1" ht="27.75" customHeight="1" spans="1:20">
      <c r="A41" s="36">
        <v>208</v>
      </c>
      <c r="B41" s="36">
        <v>20801</v>
      </c>
      <c r="C41" s="62" t="s">
        <v>142</v>
      </c>
      <c r="D41" s="36" t="s">
        <v>172</v>
      </c>
      <c r="E41" s="51">
        <v>20</v>
      </c>
      <c r="F41" s="63">
        <v>0</v>
      </c>
      <c r="G41" s="38">
        <v>0</v>
      </c>
      <c r="H41" s="38">
        <v>0</v>
      </c>
      <c r="I41" s="38">
        <v>0</v>
      </c>
      <c r="J41" s="38">
        <v>20</v>
      </c>
      <c r="K41" s="51">
        <v>20</v>
      </c>
      <c r="L41" s="63">
        <v>0</v>
      </c>
      <c r="M41" s="38">
        <v>0</v>
      </c>
      <c r="N41" s="38">
        <v>20</v>
      </c>
      <c r="O41" s="38">
        <v>0</v>
      </c>
      <c r="P41" s="38">
        <v>0</v>
      </c>
      <c r="Q41" s="38">
        <v>0</v>
      </c>
      <c r="R41" s="38">
        <v>0</v>
      </c>
      <c r="S41" s="38">
        <v>0</v>
      </c>
      <c r="T41" s="51">
        <v>0</v>
      </c>
    </row>
    <row r="42" s="53" customFormat="1" ht="27.75" customHeight="1" spans="1:20">
      <c r="A42" s="36">
        <v>208</v>
      </c>
      <c r="B42" s="36">
        <v>20805</v>
      </c>
      <c r="C42" s="62" t="s">
        <v>142</v>
      </c>
      <c r="D42" s="36" t="s">
        <v>173</v>
      </c>
      <c r="E42" s="51">
        <v>0.3</v>
      </c>
      <c r="F42" s="63">
        <v>0.3</v>
      </c>
      <c r="G42" s="38">
        <v>0</v>
      </c>
      <c r="H42" s="38">
        <v>0</v>
      </c>
      <c r="I42" s="38">
        <v>0.3</v>
      </c>
      <c r="J42" s="38">
        <v>0</v>
      </c>
      <c r="K42" s="51">
        <v>0</v>
      </c>
      <c r="L42" s="63">
        <v>0</v>
      </c>
      <c r="M42" s="38">
        <v>0</v>
      </c>
      <c r="N42" s="38">
        <v>0</v>
      </c>
      <c r="O42" s="38">
        <v>0</v>
      </c>
      <c r="P42" s="38">
        <v>0</v>
      </c>
      <c r="Q42" s="38">
        <v>0</v>
      </c>
      <c r="R42" s="38">
        <v>0</v>
      </c>
      <c r="S42" s="38">
        <v>0</v>
      </c>
      <c r="T42" s="51">
        <v>0</v>
      </c>
    </row>
    <row r="43" s="53" customFormat="1" ht="27.75" customHeight="1" spans="1:20">
      <c r="A43" s="36">
        <v>208</v>
      </c>
      <c r="B43" s="36">
        <v>20805</v>
      </c>
      <c r="C43" s="62" t="s">
        <v>142</v>
      </c>
      <c r="D43" s="36" t="s">
        <v>174</v>
      </c>
      <c r="E43" s="51">
        <v>11.38</v>
      </c>
      <c r="F43" s="63">
        <v>11.38</v>
      </c>
      <c r="G43" s="38">
        <v>11.38</v>
      </c>
      <c r="H43" s="38">
        <v>0</v>
      </c>
      <c r="I43" s="38">
        <v>0</v>
      </c>
      <c r="J43" s="38">
        <v>0</v>
      </c>
      <c r="K43" s="51">
        <v>0</v>
      </c>
      <c r="L43" s="63">
        <v>0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0</v>
      </c>
      <c r="S43" s="38">
        <v>0</v>
      </c>
      <c r="T43" s="51">
        <v>0</v>
      </c>
    </row>
    <row r="44" s="53" customFormat="1" ht="27.75" customHeight="1" spans="1:20">
      <c r="A44" s="36">
        <v>210</v>
      </c>
      <c r="B44" s="36">
        <v>21011</v>
      </c>
      <c r="C44" s="62" t="s">
        <v>142</v>
      </c>
      <c r="D44" s="36" t="s">
        <v>175</v>
      </c>
      <c r="E44" s="51">
        <v>7.18</v>
      </c>
      <c r="F44" s="63">
        <v>7.18</v>
      </c>
      <c r="G44" s="38">
        <v>7.18</v>
      </c>
      <c r="H44" s="38">
        <v>0</v>
      </c>
      <c r="I44" s="38">
        <v>0</v>
      </c>
      <c r="J44" s="38">
        <v>0</v>
      </c>
      <c r="K44" s="51">
        <v>0</v>
      </c>
      <c r="L44" s="63">
        <v>0</v>
      </c>
      <c r="M44" s="38">
        <v>0</v>
      </c>
      <c r="N44" s="38">
        <v>0</v>
      </c>
      <c r="O44" s="38">
        <v>0</v>
      </c>
      <c r="P44" s="38">
        <v>0</v>
      </c>
      <c r="Q44" s="38">
        <v>0</v>
      </c>
      <c r="R44" s="38">
        <v>0</v>
      </c>
      <c r="S44" s="38">
        <v>0</v>
      </c>
      <c r="T44" s="51">
        <v>0</v>
      </c>
    </row>
    <row r="45" s="53" customFormat="1" ht="27.75" customHeight="1" spans="1:20">
      <c r="A45" s="36">
        <v>221</v>
      </c>
      <c r="B45" s="36">
        <v>22102</v>
      </c>
      <c r="C45" s="62" t="s">
        <v>142</v>
      </c>
      <c r="D45" s="36" t="s">
        <v>176</v>
      </c>
      <c r="E45" s="51">
        <v>6.38</v>
      </c>
      <c r="F45" s="63">
        <v>6.38</v>
      </c>
      <c r="G45" s="38">
        <v>6.38</v>
      </c>
      <c r="H45" s="38">
        <v>0</v>
      </c>
      <c r="I45" s="38">
        <v>0</v>
      </c>
      <c r="J45" s="38">
        <v>0</v>
      </c>
      <c r="K45" s="51">
        <v>0</v>
      </c>
      <c r="L45" s="63">
        <v>0</v>
      </c>
      <c r="M45" s="38">
        <v>0</v>
      </c>
      <c r="N45" s="38">
        <v>0</v>
      </c>
      <c r="O45" s="38">
        <v>0</v>
      </c>
      <c r="P45" s="38">
        <v>0</v>
      </c>
      <c r="Q45" s="38">
        <v>0</v>
      </c>
      <c r="R45" s="38">
        <v>0</v>
      </c>
      <c r="S45" s="38">
        <v>0</v>
      </c>
      <c r="T45" s="51">
        <v>0</v>
      </c>
    </row>
    <row r="46" s="53" customFormat="1" ht="27.75" customHeight="1" spans="1:20">
      <c r="A46" s="36"/>
      <c r="B46" s="36"/>
      <c r="C46" s="62" t="s">
        <v>144</v>
      </c>
      <c r="D46" s="36" t="s">
        <v>145</v>
      </c>
      <c r="E46" s="51">
        <v>105.44</v>
      </c>
      <c r="F46" s="63">
        <v>50.44</v>
      </c>
      <c r="G46" s="38">
        <v>41.64</v>
      </c>
      <c r="H46" s="38">
        <v>8.8</v>
      </c>
      <c r="I46" s="38">
        <v>0</v>
      </c>
      <c r="J46" s="38">
        <v>55</v>
      </c>
      <c r="K46" s="51">
        <v>55</v>
      </c>
      <c r="L46" s="63">
        <v>0</v>
      </c>
      <c r="M46" s="38">
        <v>0</v>
      </c>
      <c r="N46" s="38">
        <v>55</v>
      </c>
      <c r="O46" s="38">
        <v>0</v>
      </c>
      <c r="P46" s="38">
        <v>0</v>
      </c>
      <c r="Q46" s="38">
        <v>0</v>
      </c>
      <c r="R46" s="38">
        <v>0</v>
      </c>
      <c r="S46" s="38">
        <v>0</v>
      </c>
      <c r="T46" s="51">
        <v>0</v>
      </c>
    </row>
    <row r="47" s="53" customFormat="1" ht="27.75" customHeight="1" spans="1:20">
      <c r="A47" s="36">
        <v>205</v>
      </c>
      <c r="B47" s="36">
        <v>20508</v>
      </c>
      <c r="C47" s="62" t="s">
        <v>146</v>
      </c>
      <c r="D47" s="36" t="s">
        <v>170</v>
      </c>
      <c r="E47" s="51">
        <v>0.42</v>
      </c>
      <c r="F47" s="63">
        <v>0.42</v>
      </c>
      <c r="G47" s="38">
        <v>0</v>
      </c>
      <c r="H47" s="38">
        <v>0.42</v>
      </c>
      <c r="I47" s="38">
        <v>0</v>
      </c>
      <c r="J47" s="38">
        <v>0</v>
      </c>
      <c r="K47" s="51">
        <v>0</v>
      </c>
      <c r="L47" s="63">
        <v>0</v>
      </c>
      <c r="M47" s="38">
        <v>0</v>
      </c>
      <c r="N47" s="38">
        <v>0</v>
      </c>
      <c r="O47" s="38">
        <v>0</v>
      </c>
      <c r="P47" s="38">
        <v>0</v>
      </c>
      <c r="Q47" s="38">
        <v>0</v>
      </c>
      <c r="R47" s="38">
        <v>0</v>
      </c>
      <c r="S47" s="38">
        <v>0</v>
      </c>
      <c r="T47" s="51">
        <v>0</v>
      </c>
    </row>
    <row r="48" s="53" customFormat="1" ht="27.75" customHeight="1" spans="1:20">
      <c r="A48" s="36">
        <v>208</v>
      </c>
      <c r="B48" s="36">
        <v>20801</v>
      </c>
      <c r="C48" s="62" t="s">
        <v>146</v>
      </c>
      <c r="D48" s="36" t="s">
        <v>171</v>
      </c>
      <c r="E48" s="51">
        <v>36.6</v>
      </c>
      <c r="F48" s="63">
        <v>36.6</v>
      </c>
      <c r="G48" s="38">
        <v>28.22</v>
      </c>
      <c r="H48" s="38">
        <v>8.38</v>
      </c>
      <c r="I48" s="38">
        <v>0</v>
      </c>
      <c r="J48" s="38">
        <v>0</v>
      </c>
      <c r="K48" s="51">
        <v>0</v>
      </c>
      <c r="L48" s="63">
        <v>0</v>
      </c>
      <c r="M48" s="38">
        <v>0</v>
      </c>
      <c r="N48" s="38">
        <v>0</v>
      </c>
      <c r="O48" s="38">
        <v>0</v>
      </c>
      <c r="P48" s="38">
        <v>0</v>
      </c>
      <c r="Q48" s="38">
        <v>0</v>
      </c>
      <c r="R48" s="38">
        <v>0</v>
      </c>
      <c r="S48" s="38">
        <v>0</v>
      </c>
      <c r="T48" s="51">
        <v>0</v>
      </c>
    </row>
    <row r="49" s="53" customFormat="1" ht="27.75" customHeight="1" spans="1:20">
      <c r="A49" s="36">
        <v>208</v>
      </c>
      <c r="B49" s="36">
        <v>20801</v>
      </c>
      <c r="C49" s="62" t="s">
        <v>146</v>
      </c>
      <c r="D49" s="36" t="s">
        <v>172</v>
      </c>
      <c r="E49" s="51">
        <v>55</v>
      </c>
      <c r="F49" s="63">
        <v>0</v>
      </c>
      <c r="G49" s="38">
        <v>0</v>
      </c>
      <c r="H49" s="38">
        <v>0</v>
      </c>
      <c r="I49" s="38">
        <v>0</v>
      </c>
      <c r="J49" s="38">
        <v>55</v>
      </c>
      <c r="K49" s="51">
        <v>55</v>
      </c>
      <c r="L49" s="63">
        <v>0</v>
      </c>
      <c r="M49" s="38">
        <v>0</v>
      </c>
      <c r="N49" s="38">
        <v>55</v>
      </c>
      <c r="O49" s="38">
        <v>0</v>
      </c>
      <c r="P49" s="38">
        <v>0</v>
      </c>
      <c r="Q49" s="38">
        <v>0</v>
      </c>
      <c r="R49" s="38">
        <v>0</v>
      </c>
      <c r="S49" s="38">
        <v>0</v>
      </c>
      <c r="T49" s="51">
        <v>0</v>
      </c>
    </row>
    <row r="50" s="53" customFormat="1" ht="27.75" customHeight="1" spans="1:20">
      <c r="A50" s="36">
        <v>208</v>
      </c>
      <c r="B50" s="36">
        <v>20805</v>
      </c>
      <c r="C50" s="62" t="s">
        <v>146</v>
      </c>
      <c r="D50" s="36" t="s">
        <v>174</v>
      </c>
      <c r="E50" s="51">
        <v>6.22</v>
      </c>
      <c r="F50" s="63">
        <v>6.22</v>
      </c>
      <c r="G50" s="38">
        <v>6.22</v>
      </c>
      <c r="H50" s="38">
        <v>0</v>
      </c>
      <c r="I50" s="38">
        <v>0</v>
      </c>
      <c r="J50" s="38">
        <v>0</v>
      </c>
      <c r="K50" s="51">
        <v>0</v>
      </c>
      <c r="L50" s="63">
        <v>0</v>
      </c>
      <c r="M50" s="38">
        <v>0</v>
      </c>
      <c r="N50" s="38">
        <v>0</v>
      </c>
      <c r="O50" s="38">
        <v>0</v>
      </c>
      <c r="P50" s="38">
        <v>0</v>
      </c>
      <c r="Q50" s="38">
        <v>0</v>
      </c>
      <c r="R50" s="38">
        <v>0</v>
      </c>
      <c r="S50" s="38">
        <v>0</v>
      </c>
      <c r="T50" s="51">
        <v>0</v>
      </c>
    </row>
    <row r="51" s="53" customFormat="1" ht="27.75" customHeight="1" spans="1:20">
      <c r="A51" s="36">
        <v>210</v>
      </c>
      <c r="B51" s="36">
        <v>21011</v>
      </c>
      <c r="C51" s="62" t="s">
        <v>146</v>
      </c>
      <c r="D51" s="36" t="s">
        <v>175</v>
      </c>
      <c r="E51" s="51">
        <v>3.81</v>
      </c>
      <c r="F51" s="63">
        <v>3.81</v>
      </c>
      <c r="G51" s="38">
        <v>3.81</v>
      </c>
      <c r="H51" s="38">
        <v>0</v>
      </c>
      <c r="I51" s="38">
        <v>0</v>
      </c>
      <c r="J51" s="38">
        <v>0</v>
      </c>
      <c r="K51" s="51">
        <v>0</v>
      </c>
      <c r="L51" s="63">
        <v>0</v>
      </c>
      <c r="M51" s="38">
        <v>0</v>
      </c>
      <c r="N51" s="38">
        <v>0</v>
      </c>
      <c r="O51" s="38">
        <v>0</v>
      </c>
      <c r="P51" s="38">
        <v>0</v>
      </c>
      <c r="Q51" s="38">
        <v>0</v>
      </c>
      <c r="R51" s="38">
        <v>0</v>
      </c>
      <c r="S51" s="38">
        <v>0</v>
      </c>
      <c r="T51" s="51">
        <v>0</v>
      </c>
    </row>
    <row r="52" s="53" customFormat="1" ht="27.75" customHeight="1" spans="1:20">
      <c r="A52" s="36">
        <v>221</v>
      </c>
      <c r="B52" s="36">
        <v>22102</v>
      </c>
      <c r="C52" s="62" t="s">
        <v>146</v>
      </c>
      <c r="D52" s="36" t="s">
        <v>176</v>
      </c>
      <c r="E52" s="51">
        <v>3.39</v>
      </c>
      <c r="F52" s="63">
        <v>3.39</v>
      </c>
      <c r="G52" s="38">
        <v>3.39</v>
      </c>
      <c r="H52" s="38">
        <v>0</v>
      </c>
      <c r="I52" s="38">
        <v>0</v>
      </c>
      <c r="J52" s="38">
        <v>0</v>
      </c>
      <c r="K52" s="51">
        <v>0</v>
      </c>
      <c r="L52" s="63">
        <v>0</v>
      </c>
      <c r="M52" s="38">
        <v>0</v>
      </c>
      <c r="N52" s="38">
        <v>0</v>
      </c>
      <c r="O52" s="38">
        <v>0</v>
      </c>
      <c r="P52" s="38">
        <v>0</v>
      </c>
      <c r="Q52" s="38">
        <v>0</v>
      </c>
      <c r="R52" s="38">
        <v>0</v>
      </c>
      <c r="S52" s="38">
        <v>0</v>
      </c>
      <c r="T52" s="51">
        <v>0</v>
      </c>
    </row>
    <row r="53" s="53" customFormat="1" ht="27.75" customHeight="1" spans="1:20">
      <c r="A53" s="36"/>
      <c r="B53" s="36"/>
      <c r="C53" s="62" t="s">
        <v>148</v>
      </c>
      <c r="D53" s="36" t="s">
        <v>149</v>
      </c>
      <c r="E53" s="51">
        <v>187.17</v>
      </c>
      <c r="F53" s="63">
        <v>117.17</v>
      </c>
      <c r="G53" s="38">
        <v>87.49</v>
      </c>
      <c r="H53" s="38">
        <v>29.68</v>
      </c>
      <c r="I53" s="38">
        <v>0</v>
      </c>
      <c r="J53" s="38">
        <v>70</v>
      </c>
      <c r="K53" s="51">
        <v>70</v>
      </c>
      <c r="L53" s="63">
        <v>0</v>
      </c>
      <c r="M53" s="38">
        <v>0</v>
      </c>
      <c r="N53" s="38">
        <v>70</v>
      </c>
      <c r="O53" s="38">
        <v>0</v>
      </c>
      <c r="P53" s="38">
        <v>0</v>
      </c>
      <c r="Q53" s="38">
        <v>0</v>
      </c>
      <c r="R53" s="38">
        <v>0</v>
      </c>
      <c r="S53" s="38">
        <v>0</v>
      </c>
      <c r="T53" s="51">
        <v>0</v>
      </c>
    </row>
    <row r="54" s="53" customFormat="1" ht="27.75" customHeight="1" spans="1:20">
      <c r="A54" s="36">
        <v>205</v>
      </c>
      <c r="B54" s="36">
        <v>20508</v>
      </c>
      <c r="C54" s="62" t="s">
        <v>150</v>
      </c>
      <c r="D54" s="36" t="s">
        <v>170</v>
      </c>
      <c r="E54" s="51">
        <v>0.89</v>
      </c>
      <c r="F54" s="63">
        <v>0.89</v>
      </c>
      <c r="G54" s="38">
        <v>0</v>
      </c>
      <c r="H54" s="38">
        <v>0.89</v>
      </c>
      <c r="I54" s="38">
        <v>0</v>
      </c>
      <c r="J54" s="38">
        <v>0</v>
      </c>
      <c r="K54" s="51">
        <v>0</v>
      </c>
      <c r="L54" s="63">
        <v>0</v>
      </c>
      <c r="M54" s="38">
        <v>0</v>
      </c>
      <c r="N54" s="38">
        <v>0</v>
      </c>
      <c r="O54" s="38">
        <v>0</v>
      </c>
      <c r="P54" s="38">
        <v>0</v>
      </c>
      <c r="Q54" s="38">
        <v>0</v>
      </c>
      <c r="R54" s="38">
        <v>0</v>
      </c>
      <c r="S54" s="38">
        <v>0</v>
      </c>
      <c r="T54" s="51">
        <v>0</v>
      </c>
    </row>
    <row r="55" s="53" customFormat="1" ht="27.75" customHeight="1" spans="1:20">
      <c r="A55" s="36">
        <v>208</v>
      </c>
      <c r="B55" s="36">
        <v>20801</v>
      </c>
      <c r="C55" s="62" t="s">
        <v>150</v>
      </c>
      <c r="D55" s="36" t="s">
        <v>171</v>
      </c>
      <c r="E55" s="51">
        <v>88.1</v>
      </c>
      <c r="F55" s="63">
        <v>88.1</v>
      </c>
      <c r="G55" s="38">
        <v>59.31</v>
      </c>
      <c r="H55" s="38">
        <v>28.79</v>
      </c>
      <c r="I55" s="38">
        <v>0</v>
      </c>
      <c r="J55" s="38">
        <v>0</v>
      </c>
      <c r="K55" s="51">
        <v>0</v>
      </c>
      <c r="L55" s="63">
        <v>0</v>
      </c>
      <c r="M55" s="38">
        <v>0</v>
      </c>
      <c r="N55" s="38">
        <v>0</v>
      </c>
      <c r="O55" s="38">
        <v>0</v>
      </c>
      <c r="P55" s="38">
        <v>0</v>
      </c>
      <c r="Q55" s="38">
        <v>0</v>
      </c>
      <c r="R55" s="38">
        <v>0</v>
      </c>
      <c r="S55" s="38">
        <v>0</v>
      </c>
      <c r="T55" s="51">
        <v>0</v>
      </c>
    </row>
    <row r="56" s="53" customFormat="1" ht="27.75" customHeight="1" spans="1:20">
      <c r="A56" s="36">
        <v>208</v>
      </c>
      <c r="B56" s="36">
        <v>20801</v>
      </c>
      <c r="C56" s="62" t="s">
        <v>150</v>
      </c>
      <c r="D56" s="36" t="s">
        <v>172</v>
      </c>
      <c r="E56" s="51">
        <v>40</v>
      </c>
      <c r="F56" s="63">
        <v>0</v>
      </c>
      <c r="G56" s="38">
        <v>0</v>
      </c>
      <c r="H56" s="38">
        <v>0</v>
      </c>
      <c r="I56" s="38">
        <v>0</v>
      </c>
      <c r="J56" s="38">
        <v>40</v>
      </c>
      <c r="K56" s="51">
        <v>40</v>
      </c>
      <c r="L56" s="63">
        <v>0</v>
      </c>
      <c r="M56" s="38">
        <v>0</v>
      </c>
      <c r="N56" s="38">
        <v>40</v>
      </c>
      <c r="O56" s="38">
        <v>0</v>
      </c>
      <c r="P56" s="38">
        <v>0</v>
      </c>
      <c r="Q56" s="38">
        <v>0</v>
      </c>
      <c r="R56" s="38">
        <v>0</v>
      </c>
      <c r="S56" s="38">
        <v>0</v>
      </c>
      <c r="T56" s="51">
        <v>0</v>
      </c>
    </row>
    <row r="57" s="53" customFormat="1" ht="27.75" customHeight="1" spans="1:20">
      <c r="A57" s="36">
        <v>208</v>
      </c>
      <c r="B57" s="36">
        <v>20801</v>
      </c>
      <c r="C57" s="62" t="s">
        <v>150</v>
      </c>
      <c r="D57" s="36" t="s">
        <v>180</v>
      </c>
      <c r="E57" s="51">
        <v>30</v>
      </c>
      <c r="F57" s="63">
        <v>0</v>
      </c>
      <c r="G57" s="38">
        <v>0</v>
      </c>
      <c r="H57" s="38">
        <v>0</v>
      </c>
      <c r="I57" s="38">
        <v>0</v>
      </c>
      <c r="J57" s="38">
        <v>30</v>
      </c>
      <c r="K57" s="51">
        <v>30</v>
      </c>
      <c r="L57" s="63">
        <v>0</v>
      </c>
      <c r="M57" s="38">
        <v>0</v>
      </c>
      <c r="N57" s="38">
        <v>30</v>
      </c>
      <c r="O57" s="38">
        <v>0</v>
      </c>
      <c r="P57" s="38">
        <v>0</v>
      </c>
      <c r="Q57" s="38">
        <v>0</v>
      </c>
      <c r="R57" s="38">
        <v>0</v>
      </c>
      <c r="S57" s="38">
        <v>0</v>
      </c>
      <c r="T57" s="51">
        <v>0</v>
      </c>
    </row>
    <row r="58" s="53" customFormat="1" ht="27.75" customHeight="1" spans="1:20">
      <c r="A58" s="36">
        <v>208</v>
      </c>
      <c r="B58" s="36">
        <v>20805</v>
      </c>
      <c r="C58" s="62" t="s">
        <v>150</v>
      </c>
      <c r="D58" s="36" t="s">
        <v>174</v>
      </c>
      <c r="E58" s="51">
        <v>13.05</v>
      </c>
      <c r="F58" s="63">
        <v>13.05</v>
      </c>
      <c r="G58" s="38">
        <v>13.05</v>
      </c>
      <c r="H58" s="38">
        <v>0</v>
      </c>
      <c r="I58" s="38">
        <v>0</v>
      </c>
      <c r="J58" s="38">
        <v>0</v>
      </c>
      <c r="K58" s="51">
        <v>0</v>
      </c>
      <c r="L58" s="63">
        <v>0</v>
      </c>
      <c r="M58" s="38">
        <v>0</v>
      </c>
      <c r="N58" s="38">
        <v>0</v>
      </c>
      <c r="O58" s="38">
        <v>0</v>
      </c>
      <c r="P58" s="38">
        <v>0</v>
      </c>
      <c r="Q58" s="38">
        <v>0</v>
      </c>
      <c r="R58" s="38">
        <v>0</v>
      </c>
      <c r="S58" s="38">
        <v>0</v>
      </c>
      <c r="T58" s="51">
        <v>0</v>
      </c>
    </row>
    <row r="59" s="53" customFormat="1" ht="27.75" customHeight="1" spans="1:20">
      <c r="A59" s="36">
        <v>210</v>
      </c>
      <c r="B59" s="36">
        <v>21011</v>
      </c>
      <c r="C59" s="62" t="s">
        <v>150</v>
      </c>
      <c r="D59" s="36" t="s">
        <v>175</v>
      </c>
      <c r="E59" s="51">
        <v>8.01</v>
      </c>
      <c r="F59" s="63">
        <v>8.01</v>
      </c>
      <c r="G59" s="38">
        <v>8.01</v>
      </c>
      <c r="H59" s="38">
        <v>0</v>
      </c>
      <c r="I59" s="38">
        <v>0</v>
      </c>
      <c r="J59" s="38">
        <v>0</v>
      </c>
      <c r="K59" s="51">
        <v>0</v>
      </c>
      <c r="L59" s="63">
        <v>0</v>
      </c>
      <c r="M59" s="38">
        <v>0</v>
      </c>
      <c r="N59" s="38">
        <v>0</v>
      </c>
      <c r="O59" s="38">
        <v>0</v>
      </c>
      <c r="P59" s="38">
        <v>0</v>
      </c>
      <c r="Q59" s="38">
        <v>0</v>
      </c>
      <c r="R59" s="38">
        <v>0</v>
      </c>
      <c r="S59" s="38">
        <v>0</v>
      </c>
      <c r="T59" s="51">
        <v>0</v>
      </c>
    </row>
    <row r="60" s="53" customFormat="1" ht="27.75" customHeight="1" spans="1:20">
      <c r="A60" s="36">
        <v>221</v>
      </c>
      <c r="B60" s="36">
        <v>22102</v>
      </c>
      <c r="C60" s="62" t="s">
        <v>150</v>
      </c>
      <c r="D60" s="36" t="s">
        <v>176</v>
      </c>
      <c r="E60" s="51">
        <v>7.12</v>
      </c>
      <c r="F60" s="63">
        <v>7.12</v>
      </c>
      <c r="G60" s="38">
        <v>7.12</v>
      </c>
      <c r="H60" s="38">
        <v>0</v>
      </c>
      <c r="I60" s="38">
        <v>0</v>
      </c>
      <c r="J60" s="38">
        <v>0</v>
      </c>
      <c r="K60" s="51">
        <v>0</v>
      </c>
      <c r="L60" s="63">
        <v>0</v>
      </c>
      <c r="M60" s="38">
        <v>0</v>
      </c>
      <c r="N60" s="38">
        <v>0</v>
      </c>
      <c r="O60" s="38">
        <v>0</v>
      </c>
      <c r="P60" s="38">
        <v>0</v>
      </c>
      <c r="Q60" s="38">
        <v>0</v>
      </c>
      <c r="R60" s="38">
        <v>0</v>
      </c>
      <c r="S60" s="38">
        <v>0</v>
      </c>
      <c r="T60" s="51">
        <v>0</v>
      </c>
    </row>
    <row r="61" s="53" customFormat="1" ht="27.75" customHeight="1" spans="1:20">
      <c r="A61" s="36"/>
      <c r="B61" s="36"/>
      <c r="C61" s="62" t="s">
        <v>152</v>
      </c>
      <c r="D61" s="36" t="s">
        <v>153</v>
      </c>
      <c r="E61" s="51">
        <v>272.01</v>
      </c>
      <c r="F61" s="63">
        <v>5.01</v>
      </c>
      <c r="G61" s="38">
        <v>0</v>
      </c>
      <c r="H61" s="38">
        <v>5.01</v>
      </c>
      <c r="I61" s="38">
        <v>0</v>
      </c>
      <c r="J61" s="38">
        <v>267</v>
      </c>
      <c r="K61" s="51">
        <v>0</v>
      </c>
      <c r="L61" s="63">
        <v>0</v>
      </c>
      <c r="M61" s="38">
        <v>0</v>
      </c>
      <c r="N61" s="38">
        <v>0</v>
      </c>
      <c r="O61" s="38">
        <v>0</v>
      </c>
      <c r="P61" s="38">
        <v>267</v>
      </c>
      <c r="Q61" s="38">
        <v>0</v>
      </c>
      <c r="R61" s="38">
        <v>0</v>
      </c>
      <c r="S61" s="38">
        <v>0</v>
      </c>
      <c r="T61" s="51">
        <v>0</v>
      </c>
    </row>
    <row r="62" s="53" customFormat="1" ht="27.75" customHeight="1" spans="1:20">
      <c r="A62" s="36">
        <v>208</v>
      </c>
      <c r="B62" s="36">
        <v>20801</v>
      </c>
      <c r="C62" s="62" t="s">
        <v>154</v>
      </c>
      <c r="D62" s="36" t="s">
        <v>178</v>
      </c>
      <c r="E62" s="51">
        <v>272.01</v>
      </c>
      <c r="F62" s="63">
        <v>5.01</v>
      </c>
      <c r="G62" s="38">
        <v>0</v>
      </c>
      <c r="H62" s="38">
        <v>5.01</v>
      </c>
      <c r="I62" s="38">
        <v>0</v>
      </c>
      <c r="J62" s="38">
        <v>267</v>
      </c>
      <c r="K62" s="51">
        <v>0</v>
      </c>
      <c r="L62" s="63">
        <v>0</v>
      </c>
      <c r="M62" s="38">
        <v>0</v>
      </c>
      <c r="N62" s="38">
        <v>0</v>
      </c>
      <c r="O62" s="38">
        <v>0</v>
      </c>
      <c r="P62" s="38">
        <v>267</v>
      </c>
      <c r="Q62" s="38">
        <v>0</v>
      </c>
      <c r="R62" s="38">
        <v>0</v>
      </c>
      <c r="S62" s="38">
        <v>0</v>
      </c>
      <c r="T62" s="51">
        <v>0</v>
      </c>
    </row>
    <row r="63" s="53" customFormat="1" customHeight="1" spans="22:28">
      <c r="V63" s="54"/>
      <c r="W63" s="54"/>
      <c r="X63" s="54"/>
      <c r="Y63" s="54"/>
      <c r="Z63" s="54"/>
      <c r="AA63" s="54"/>
      <c r="AB63" s="54"/>
    </row>
  </sheetData>
  <mergeCells count="20">
    <mergeCell ref="A2:T2"/>
    <mergeCell ref="A4:B4"/>
    <mergeCell ref="J4:P4"/>
    <mergeCell ref="K5:N5"/>
    <mergeCell ref="A5:A6"/>
    <mergeCell ref="B5:B6"/>
    <mergeCell ref="C4:C6"/>
    <mergeCell ref="D4:D6"/>
    <mergeCell ref="E4:E6"/>
    <mergeCell ref="F5:F6"/>
    <mergeCell ref="G5:G6"/>
    <mergeCell ref="H5:H6"/>
    <mergeCell ref="I5:I6"/>
    <mergeCell ref="J5:J6"/>
    <mergeCell ref="O5:O6"/>
    <mergeCell ref="P5:P6"/>
    <mergeCell ref="Q4:Q6"/>
    <mergeCell ref="R4:R6"/>
    <mergeCell ref="S4:S6"/>
    <mergeCell ref="T4:T6"/>
  </mergeCells>
  <pageMargins left="0.751388888888889" right="0.751388888888889" top="0.629166666666667" bottom="0.629166666666667" header="0.511805555555556" footer="0.511805555555556"/>
  <pageSetup paperSize="9" scale="59" fitToHeight="2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05"/>
  <sheetViews>
    <sheetView workbookViewId="0">
      <selection activeCell="N3" sqref="N3"/>
    </sheetView>
  </sheetViews>
  <sheetFormatPr defaultColWidth="9" defaultRowHeight="12"/>
  <cols>
    <col min="1" max="1" width="11.25" style="2" customWidth="1"/>
    <col min="2" max="2" width="25" style="2" customWidth="1"/>
    <col min="3" max="5" width="16.75" style="2" customWidth="1"/>
    <col min="6" max="16384" width="9" style="2"/>
  </cols>
  <sheetData>
    <row r="1" s="2" customFormat="1" ht="13" customHeight="1"/>
    <row r="2" s="2" customFormat="1" ht="33" customHeight="1" spans="1:5">
      <c r="A2" s="3" t="s">
        <v>216</v>
      </c>
      <c r="B2" s="4"/>
      <c r="C2" s="4"/>
      <c r="D2" s="4"/>
      <c r="E2" s="4"/>
    </row>
    <row r="3" s="2" customFormat="1" ht="20.25" customHeight="1" spans="1:16">
      <c r="A3" s="18"/>
      <c r="B3" s="18"/>
      <c r="C3" s="18"/>
      <c r="D3" s="18"/>
      <c r="P3" s="5" t="s">
        <v>11</v>
      </c>
    </row>
    <row r="4" spans="1:16">
      <c r="A4" s="19" t="s">
        <v>217</v>
      </c>
      <c r="B4" s="19"/>
      <c r="C4" s="19"/>
      <c r="D4" s="20" t="s">
        <v>89</v>
      </c>
      <c r="E4" s="21" t="s">
        <v>218</v>
      </c>
      <c r="F4" s="22" t="s">
        <v>160</v>
      </c>
      <c r="G4" s="17" t="s">
        <v>93</v>
      </c>
      <c r="H4" s="17"/>
      <c r="I4" s="17"/>
      <c r="J4" s="17"/>
      <c r="K4" s="39" t="s">
        <v>95</v>
      </c>
      <c r="L4" s="17" t="s">
        <v>102</v>
      </c>
      <c r="M4" s="40" t="s">
        <v>97</v>
      </c>
      <c r="N4" s="41" t="s">
        <v>161</v>
      </c>
      <c r="O4" s="42" t="s">
        <v>162</v>
      </c>
      <c r="P4" s="42" t="s">
        <v>163</v>
      </c>
    </row>
    <row r="5" spans="1:16">
      <c r="A5" s="23" t="s">
        <v>164</v>
      </c>
      <c r="B5" s="24" t="s">
        <v>165</v>
      </c>
      <c r="C5" s="24" t="s">
        <v>219</v>
      </c>
      <c r="D5" s="19"/>
      <c r="E5" s="21"/>
      <c r="F5" s="25"/>
      <c r="G5" s="26" t="s">
        <v>166</v>
      </c>
      <c r="H5" s="26" t="s">
        <v>167</v>
      </c>
      <c r="I5" s="43" t="s">
        <v>168</v>
      </c>
      <c r="J5" s="17" t="s">
        <v>169</v>
      </c>
      <c r="K5" s="39"/>
      <c r="L5" s="17"/>
      <c r="M5" s="40"/>
      <c r="N5" s="41"/>
      <c r="O5" s="42"/>
      <c r="P5" s="42"/>
    </row>
    <row r="6" spans="1:16">
      <c r="A6" s="27"/>
      <c r="B6" s="19"/>
      <c r="C6" s="19"/>
      <c r="D6" s="19"/>
      <c r="E6" s="21"/>
      <c r="F6" s="25"/>
      <c r="G6" s="17"/>
      <c r="H6" s="17"/>
      <c r="I6" s="40"/>
      <c r="J6" s="17"/>
      <c r="K6" s="39"/>
      <c r="L6" s="17"/>
      <c r="M6" s="44"/>
      <c r="N6" s="41"/>
      <c r="O6" s="42"/>
      <c r="P6" s="42"/>
    </row>
    <row r="7" spans="1:16">
      <c r="A7" s="28" t="s">
        <v>115</v>
      </c>
      <c r="B7" s="29" t="s">
        <v>115</v>
      </c>
      <c r="C7" s="29" t="s">
        <v>115</v>
      </c>
      <c r="D7" s="29" t="s">
        <v>115</v>
      </c>
      <c r="E7" s="30" t="s">
        <v>115</v>
      </c>
      <c r="F7" s="30">
        <v>1</v>
      </c>
      <c r="G7" s="30">
        <v>2</v>
      </c>
      <c r="H7" s="30">
        <v>3</v>
      </c>
      <c r="I7" s="30">
        <v>4</v>
      </c>
      <c r="J7" s="45">
        <v>5</v>
      </c>
      <c r="K7" s="30">
        <v>6</v>
      </c>
      <c r="L7" s="30">
        <v>7</v>
      </c>
      <c r="M7" s="30">
        <v>8</v>
      </c>
      <c r="N7" s="46">
        <v>9</v>
      </c>
      <c r="O7" s="46">
        <v>10</v>
      </c>
      <c r="P7" s="47">
        <v>11</v>
      </c>
    </row>
    <row r="8" spans="1:16">
      <c r="A8" s="31"/>
      <c r="B8" s="32"/>
      <c r="C8" s="32"/>
      <c r="D8" s="29"/>
      <c r="E8" s="33" t="s">
        <v>91</v>
      </c>
      <c r="F8" s="34">
        <v>2358.72</v>
      </c>
      <c r="G8" s="35"/>
      <c r="H8" s="35"/>
      <c r="I8" s="35"/>
      <c r="J8" s="48"/>
      <c r="K8" s="35"/>
      <c r="L8" s="35"/>
      <c r="M8" s="35"/>
      <c r="N8" s="49"/>
      <c r="O8" s="46"/>
      <c r="P8" s="50"/>
    </row>
    <row r="9" spans="1:16">
      <c r="A9" s="36"/>
      <c r="B9" s="36"/>
      <c r="C9" s="36"/>
      <c r="D9" s="37"/>
      <c r="E9" s="33" t="s">
        <v>101</v>
      </c>
      <c r="F9" s="38">
        <v>1901.89</v>
      </c>
      <c r="G9" s="38">
        <v>1901.89</v>
      </c>
      <c r="H9" s="38">
        <v>1901.89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51">
        <v>0</v>
      </c>
      <c r="P9" s="52">
        <v>0</v>
      </c>
    </row>
    <row r="10" ht="24" spans="1:16">
      <c r="A10" s="36"/>
      <c r="B10" s="36"/>
      <c r="C10" s="36"/>
      <c r="D10" s="37" t="s">
        <v>116</v>
      </c>
      <c r="E10" s="33" t="s">
        <v>117</v>
      </c>
      <c r="F10" s="38">
        <v>595.56</v>
      </c>
      <c r="G10" s="38">
        <v>595.56</v>
      </c>
      <c r="H10" s="38">
        <v>595.56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51">
        <v>0</v>
      </c>
      <c r="P10" s="52">
        <v>0</v>
      </c>
    </row>
    <row r="11" spans="1:16">
      <c r="A11" s="36"/>
      <c r="B11" s="36"/>
      <c r="C11" s="36"/>
      <c r="D11" s="37"/>
      <c r="E11" s="33" t="s">
        <v>220</v>
      </c>
      <c r="F11" s="38">
        <v>379.72</v>
      </c>
      <c r="G11" s="38">
        <v>379.72</v>
      </c>
      <c r="H11" s="38">
        <v>379.72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51">
        <v>0</v>
      </c>
      <c r="P11" s="52">
        <v>0</v>
      </c>
    </row>
    <row r="12" ht="36" spans="1:16">
      <c r="A12" s="36">
        <v>208</v>
      </c>
      <c r="B12" s="36">
        <v>20801</v>
      </c>
      <c r="C12" s="36" t="s">
        <v>221</v>
      </c>
      <c r="D12" s="37" t="s">
        <v>118</v>
      </c>
      <c r="E12" s="33" t="s">
        <v>222</v>
      </c>
      <c r="F12" s="38">
        <v>210.9</v>
      </c>
      <c r="G12" s="38">
        <v>210.9</v>
      </c>
      <c r="H12" s="38">
        <v>210.9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51">
        <v>0</v>
      </c>
      <c r="P12" s="52">
        <v>0</v>
      </c>
    </row>
    <row r="13" ht="36" spans="1:16">
      <c r="A13" s="36">
        <v>208</v>
      </c>
      <c r="B13" s="36">
        <v>20801</v>
      </c>
      <c r="C13" s="36" t="s">
        <v>221</v>
      </c>
      <c r="D13" s="37" t="s">
        <v>118</v>
      </c>
      <c r="E13" s="33" t="s">
        <v>223</v>
      </c>
      <c r="F13" s="38">
        <v>168.82</v>
      </c>
      <c r="G13" s="38">
        <v>168.82</v>
      </c>
      <c r="H13" s="38">
        <v>168.82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51">
        <v>0</v>
      </c>
      <c r="P13" s="52">
        <v>0</v>
      </c>
    </row>
    <row r="14" spans="1:16">
      <c r="A14" s="36"/>
      <c r="B14" s="36"/>
      <c r="C14" s="36"/>
      <c r="D14" s="37"/>
      <c r="E14" s="33" t="s">
        <v>224</v>
      </c>
      <c r="F14" s="38">
        <v>81</v>
      </c>
      <c r="G14" s="38">
        <v>81</v>
      </c>
      <c r="H14" s="38">
        <v>81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51">
        <v>0</v>
      </c>
      <c r="P14" s="52">
        <v>0</v>
      </c>
    </row>
    <row r="15" ht="36" spans="1:16">
      <c r="A15" s="36">
        <v>208</v>
      </c>
      <c r="B15" s="36">
        <v>20805</v>
      </c>
      <c r="C15" s="36" t="s">
        <v>225</v>
      </c>
      <c r="D15" s="37" t="s">
        <v>118</v>
      </c>
      <c r="E15" s="33" t="s">
        <v>226</v>
      </c>
      <c r="F15" s="38">
        <v>81</v>
      </c>
      <c r="G15" s="38">
        <v>81</v>
      </c>
      <c r="H15" s="38">
        <v>81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51">
        <v>0</v>
      </c>
      <c r="P15" s="52">
        <v>0</v>
      </c>
    </row>
    <row r="16" spans="1:16">
      <c r="A16" s="36"/>
      <c r="B16" s="36"/>
      <c r="C16" s="36"/>
      <c r="D16" s="37"/>
      <c r="E16" s="33" t="s">
        <v>227</v>
      </c>
      <c r="F16" s="38">
        <v>51.26</v>
      </c>
      <c r="G16" s="38">
        <v>51.26</v>
      </c>
      <c r="H16" s="38">
        <v>51.26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51">
        <v>0</v>
      </c>
      <c r="P16" s="52">
        <v>0</v>
      </c>
    </row>
    <row r="17" ht="24" spans="1:16">
      <c r="A17" s="36">
        <v>210</v>
      </c>
      <c r="B17" s="36">
        <v>21011</v>
      </c>
      <c r="C17" s="36" t="s">
        <v>228</v>
      </c>
      <c r="D17" s="37" t="s">
        <v>118</v>
      </c>
      <c r="E17" s="33" t="s">
        <v>229</v>
      </c>
      <c r="F17" s="38">
        <v>51.26</v>
      </c>
      <c r="G17" s="38">
        <v>51.26</v>
      </c>
      <c r="H17" s="38">
        <v>51.26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51">
        <v>0</v>
      </c>
      <c r="P17" s="52">
        <v>0</v>
      </c>
    </row>
    <row r="18" spans="1:16">
      <c r="A18" s="36"/>
      <c r="B18" s="36"/>
      <c r="C18" s="36"/>
      <c r="D18" s="37"/>
      <c r="E18" s="33" t="s">
        <v>230</v>
      </c>
      <c r="F18" s="38">
        <v>83.58</v>
      </c>
      <c r="G18" s="38">
        <v>83.58</v>
      </c>
      <c r="H18" s="38">
        <v>83.58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51">
        <v>0</v>
      </c>
      <c r="P18" s="52">
        <v>0</v>
      </c>
    </row>
    <row r="19" ht="24" spans="1:16">
      <c r="A19" s="36">
        <v>221</v>
      </c>
      <c r="B19" s="36">
        <v>22102</v>
      </c>
      <c r="C19" s="36" t="s">
        <v>231</v>
      </c>
      <c r="D19" s="37" t="s">
        <v>118</v>
      </c>
      <c r="E19" s="33" t="s">
        <v>232</v>
      </c>
      <c r="F19" s="38">
        <v>83.58</v>
      </c>
      <c r="G19" s="38">
        <v>83.58</v>
      </c>
      <c r="H19" s="38">
        <v>83.58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51">
        <v>0</v>
      </c>
      <c r="P19" s="52">
        <v>0</v>
      </c>
    </row>
    <row r="20" ht="24" spans="1:16">
      <c r="A20" s="36"/>
      <c r="B20" s="36"/>
      <c r="C20" s="36"/>
      <c r="D20" s="37" t="s">
        <v>120</v>
      </c>
      <c r="E20" s="33" t="s">
        <v>121</v>
      </c>
      <c r="F20" s="38">
        <v>530.64</v>
      </c>
      <c r="G20" s="38">
        <v>530.64</v>
      </c>
      <c r="H20" s="38">
        <v>530.64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51">
        <v>0</v>
      </c>
      <c r="P20" s="52">
        <v>0</v>
      </c>
    </row>
    <row r="21" spans="1:16">
      <c r="A21" s="36"/>
      <c r="B21" s="36"/>
      <c r="C21" s="36"/>
      <c r="D21" s="37"/>
      <c r="E21" s="33" t="s">
        <v>220</v>
      </c>
      <c r="F21" s="38">
        <v>354.85</v>
      </c>
      <c r="G21" s="38">
        <v>354.85</v>
      </c>
      <c r="H21" s="38">
        <v>354.85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51">
        <v>0</v>
      </c>
      <c r="P21" s="52">
        <v>0</v>
      </c>
    </row>
    <row r="22" ht="24" spans="1:16">
      <c r="A22" s="36">
        <v>208</v>
      </c>
      <c r="B22" s="36">
        <v>20801</v>
      </c>
      <c r="C22" s="36" t="s">
        <v>233</v>
      </c>
      <c r="D22" s="37" t="s">
        <v>122</v>
      </c>
      <c r="E22" s="33" t="s">
        <v>222</v>
      </c>
      <c r="F22" s="38">
        <v>197.69</v>
      </c>
      <c r="G22" s="38">
        <v>197.69</v>
      </c>
      <c r="H22" s="38">
        <v>197.69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51">
        <v>0</v>
      </c>
      <c r="P22" s="52">
        <v>0</v>
      </c>
    </row>
    <row r="23" ht="24" spans="1:16">
      <c r="A23" s="36">
        <v>208</v>
      </c>
      <c r="B23" s="36">
        <v>20801</v>
      </c>
      <c r="C23" s="36" t="s">
        <v>233</v>
      </c>
      <c r="D23" s="37" t="s">
        <v>122</v>
      </c>
      <c r="E23" s="33" t="s">
        <v>223</v>
      </c>
      <c r="F23" s="38">
        <v>157.16</v>
      </c>
      <c r="G23" s="38">
        <v>157.16</v>
      </c>
      <c r="H23" s="38">
        <v>157.16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51">
        <v>0</v>
      </c>
      <c r="P23" s="52">
        <v>0</v>
      </c>
    </row>
    <row r="24" spans="1:16">
      <c r="A24" s="36"/>
      <c r="B24" s="36"/>
      <c r="C24" s="36"/>
      <c r="D24" s="37"/>
      <c r="E24" s="33" t="s">
        <v>224</v>
      </c>
      <c r="F24" s="38">
        <v>75.4</v>
      </c>
      <c r="G24" s="38">
        <v>75.4</v>
      </c>
      <c r="H24" s="38">
        <v>75.4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51">
        <v>0</v>
      </c>
      <c r="P24" s="52">
        <v>0</v>
      </c>
    </row>
    <row r="25" ht="36" spans="1:16">
      <c r="A25" s="36">
        <v>208</v>
      </c>
      <c r="B25" s="36">
        <v>20805</v>
      </c>
      <c r="C25" s="36" t="s">
        <v>225</v>
      </c>
      <c r="D25" s="37" t="s">
        <v>122</v>
      </c>
      <c r="E25" s="33" t="s">
        <v>226</v>
      </c>
      <c r="F25" s="38">
        <v>75.4</v>
      </c>
      <c r="G25" s="38">
        <v>75.4</v>
      </c>
      <c r="H25" s="38">
        <v>75.4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51">
        <v>0</v>
      </c>
      <c r="P25" s="52">
        <v>0</v>
      </c>
    </row>
    <row r="26" spans="1:16">
      <c r="A26" s="36"/>
      <c r="B26" s="36"/>
      <c r="C26" s="36"/>
      <c r="D26" s="37"/>
      <c r="E26" s="33" t="s">
        <v>227</v>
      </c>
      <c r="F26" s="38">
        <v>47.9</v>
      </c>
      <c r="G26" s="38">
        <v>47.9</v>
      </c>
      <c r="H26" s="38">
        <v>47.9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51">
        <v>0</v>
      </c>
      <c r="P26" s="52">
        <v>0</v>
      </c>
    </row>
    <row r="27" ht="24" spans="1:16">
      <c r="A27" s="36">
        <v>210</v>
      </c>
      <c r="B27" s="36">
        <v>21011</v>
      </c>
      <c r="C27" s="36" t="s">
        <v>228</v>
      </c>
      <c r="D27" s="37" t="s">
        <v>122</v>
      </c>
      <c r="E27" s="33" t="s">
        <v>229</v>
      </c>
      <c r="F27" s="38">
        <v>47.9</v>
      </c>
      <c r="G27" s="38">
        <v>47.9</v>
      </c>
      <c r="H27" s="38">
        <v>47.9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51">
        <v>0</v>
      </c>
      <c r="P27" s="52">
        <v>0</v>
      </c>
    </row>
    <row r="28" spans="1:16">
      <c r="A28" s="36"/>
      <c r="B28" s="36"/>
      <c r="C28" s="36"/>
      <c r="D28" s="37"/>
      <c r="E28" s="33" t="s">
        <v>230</v>
      </c>
      <c r="F28" s="38">
        <v>52.49</v>
      </c>
      <c r="G28" s="38">
        <v>52.49</v>
      </c>
      <c r="H28" s="38">
        <v>52.49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51">
        <v>0</v>
      </c>
      <c r="P28" s="52">
        <v>0</v>
      </c>
    </row>
    <row r="29" ht="24" spans="1:16">
      <c r="A29" s="36">
        <v>221</v>
      </c>
      <c r="B29" s="36">
        <v>22102</v>
      </c>
      <c r="C29" s="36" t="s">
        <v>231</v>
      </c>
      <c r="D29" s="37" t="s">
        <v>122</v>
      </c>
      <c r="E29" s="33" t="s">
        <v>232</v>
      </c>
      <c r="F29" s="38">
        <v>52.49</v>
      </c>
      <c r="G29" s="38">
        <v>52.49</v>
      </c>
      <c r="H29" s="38">
        <v>52.49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51">
        <v>0</v>
      </c>
      <c r="P29" s="52">
        <v>0</v>
      </c>
    </row>
    <row r="30" ht="24" spans="1:16">
      <c r="A30" s="36"/>
      <c r="B30" s="36"/>
      <c r="C30" s="36"/>
      <c r="D30" s="37" t="s">
        <v>124</v>
      </c>
      <c r="E30" s="33" t="s">
        <v>125</v>
      </c>
      <c r="F30" s="38">
        <v>200.18</v>
      </c>
      <c r="G30" s="38">
        <v>200.18</v>
      </c>
      <c r="H30" s="38">
        <v>200.18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51">
        <v>0</v>
      </c>
      <c r="P30" s="52">
        <v>0</v>
      </c>
    </row>
    <row r="31" spans="1:16">
      <c r="A31" s="36"/>
      <c r="B31" s="36"/>
      <c r="C31" s="36"/>
      <c r="D31" s="37"/>
      <c r="E31" s="33" t="s">
        <v>220</v>
      </c>
      <c r="F31" s="38">
        <v>134.59</v>
      </c>
      <c r="G31" s="38">
        <v>134.59</v>
      </c>
      <c r="H31" s="38">
        <v>134.59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51">
        <v>0</v>
      </c>
      <c r="P31" s="52">
        <v>0</v>
      </c>
    </row>
    <row r="32" ht="36" spans="1:16">
      <c r="A32" s="36">
        <v>208</v>
      </c>
      <c r="B32" s="36">
        <v>20801</v>
      </c>
      <c r="C32" s="36" t="s">
        <v>221</v>
      </c>
      <c r="D32" s="37" t="s">
        <v>126</v>
      </c>
      <c r="E32" s="33" t="s">
        <v>222</v>
      </c>
      <c r="F32" s="38">
        <v>78.43</v>
      </c>
      <c r="G32" s="38">
        <v>78.43</v>
      </c>
      <c r="H32" s="38">
        <v>78.43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51">
        <v>0</v>
      </c>
      <c r="P32" s="52">
        <v>0</v>
      </c>
    </row>
    <row r="33" ht="36" spans="1:16">
      <c r="A33" s="36">
        <v>208</v>
      </c>
      <c r="B33" s="36">
        <v>20801</v>
      </c>
      <c r="C33" s="36" t="s">
        <v>221</v>
      </c>
      <c r="D33" s="37" t="s">
        <v>126</v>
      </c>
      <c r="E33" s="33" t="s">
        <v>223</v>
      </c>
      <c r="F33" s="38">
        <v>56.16</v>
      </c>
      <c r="G33" s="38">
        <v>56.16</v>
      </c>
      <c r="H33" s="38">
        <v>56.16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51">
        <v>0</v>
      </c>
      <c r="P33" s="52">
        <v>0</v>
      </c>
    </row>
    <row r="34" spans="1:16">
      <c r="A34" s="36"/>
      <c r="B34" s="36"/>
      <c r="C34" s="36"/>
      <c r="D34" s="37"/>
      <c r="E34" s="33" t="s">
        <v>224</v>
      </c>
      <c r="F34" s="38">
        <v>28.52</v>
      </c>
      <c r="G34" s="38">
        <v>28.52</v>
      </c>
      <c r="H34" s="38">
        <v>28.52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51">
        <v>0</v>
      </c>
      <c r="P34" s="52">
        <v>0</v>
      </c>
    </row>
    <row r="35" ht="36" spans="1:16">
      <c r="A35" s="36">
        <v>208</v>
      </c>
      <c r="B35" s="36">
        <v>20801</v>
      </c>
      <c r="C35" s="36" t="s">
        <v>221</v>
      </c>
      <c r="D35" s="37" t="s">
        <v>126</v>
      </c>
      <c r="E35" s="33" t="s">
        <v>226</v>
      </c>
      <c r="F35" s="38">
        <v>28.52</v>
      </c>
      <c r="G35" s="38">
        <v>28.52</v>
      </c>
      <c r="H35" s="38">
        <v>28.52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51">
        <v>0</v>
      </c>
      <c r="P35" s="52">
        <v>0</v>
      </c>
    </row>
    <row r="36" spans="1:16">
      <c r="A36" s="36"/>
      <c r="B36" s="36"/>
      <c r="C36" s="36"/>
      <c r="D36" s="37"/>
      <c r="E36" s="33" t="s">
        <v>227</v>
      </c>
      <c r="F36" s="38">
        <v>18.17</v>
      </c>
      <c r="G36" s="38">
        <v>18.17</v>
      </c>
      <c r="H36" s="38">
        <v>18.17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51">
        <v>0</v>
      </c>
      <c r="P36" s="52">
        <v>0</v>
      </c>
    </row>
    <row r="37" ht="36" spans="1:16">
      <c r="A37" s="36">
        <v>208</v>
      </c>
      <c r="B37" s="36">
        <v>20801</v>
      </c>
      <c r="C37" s="36" t="s">
        <v>221</v>
      </c>
      <c r="D37" s="37" t="s">
        <v>126</v>
      </c>
      <c r="E37" s="33" t="s">
        <v>229</v>
      </c>
      <c r="F37" s="38">
        <v>18.17</v>
      </c>
      <c r="G37" s="38">
        <v>18.17</v>
      </c>
      <c r="H37" s="38">
        <v>18.17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51">
        <v>0</v>
      </c>
      <c r="P37" s="52">
        <v>0</v>
      </c>
    </row>
    <row r="38" spans="1:16">
      <c r="A38" s="36"/>
      <c r="B38" s="36"/>
      <c r="C38" s="36"/>
      <c r="D38" s="37"/>
      <c r="E38" s="33" t="s">
        <v>230</v>
      </c>
      <c r="F38" s="38">
        <v>18.9</v>
      </c>
      <c r="G38" s="38">
        <v>18.9</v>
      </c>
      <c r="H38" s="38">
        <v>18.9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51">
        <v>0</v>
      </c>
      <c r="P38" s="52">
        <v>0</v>
      </c>
    </row>
    <row r="39" ht="36" spans="1:16">
      <c r="A39" s="36">
        <v>208</v>
      </c>
      <c r="B39" s="36">
        <v>20801</v>
      </c>
      <c r="C39" s="36" t="s">
        <v>221</v>
      </c>
      <c r="D39" s="37" t="s">
        <v>126</v>
      </c>
      <c r="E39" s="33" t="s">
        <v>232</v>
      </c>
      <c r="F39" s="38">
        <v>18.9</v>
      </c>
      <c r="G39" s="38">
        <v>18.9</v>
      </c>
      <c r="H39" s="38">
        <v>18.9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51">
        <v>0</v>
      </c>
      <c r="P39" s="52">
        <v>0</v>
      </c>
    </row>
    <row r="40" ht="24" spans="1:16">
      <c r="A40" s="36"/>
      <c r="B40" s="36"/>
      <c r="C40" s="36"/>
      <c r="D40" s="37" t="s">
        <v>128</v>
      </c>
      <c r="E40" s="33" t="s">
        <v>129</v>
      </c>
      <c r="F40" s="38">
        <v>54.97</v>
      </c>
      <c r="G40" s="38">
        <v>54.97</v>
      </c>
      <c r="H40" s="38">
        <v>54.97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51">
        <v>0</v>
      </c>
      <c r="P40" s="52">
        <v>0</v>
      </c>
    </row>
    <row r="41" spans="1:16">
      <c r="A41" s="36"/>
      <c r="B41" s="36"/>
      <c r="C41" s="36"/>
      <c r="D41" s="37"/>
      <c r="E41" s="33" t="s">
        <v>220</v>
      </c>
      <c r="F41" s="38">
        <v>37.78</v>
      </c>
      <c r="G41" s="38">
        <v>37.78</v>
      </c>
      <c r="H41" s="38">
        <v>37.78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51">
        <v>0</v>
      </c>
      <c r="P41" s="52">
        <v>0</v>
      </c>
    </row>
    <row r="42" ht="24" spans="1:16">
      <c r="A42" s="36">
        <v>208</v>
      </c>
      <c r="B42" s="36">
        <v>20801</v>
      </c>
      <c r="C42" s="36" t="s">
        <v>234</v>
      </c>
      <c r="D42" s="37" t="s">
        <v>130</v>
      </c>
      <c r="E42" s="33" t="s">
        <v>222</v>
      </c>
      <c r="F42" s="38">
        <v>21.93</v>
      </c>
      <c r="G42" s="38">
        <v>21.93</v>
      </c>
      <c r="H42" s="38">
        <v>21.93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51">
        <v>0</v>
      </c>
      <c r="P42" s="52">
        <v>0</v>
      </c>
    </row>
    <row r="43" ht="24" spans="1:16">
      <c r="A43" s="36">
        <v>208</v>
      </c>
      <c r="B43" s="36">
        <v>20801</v>
      </c>
      <c r="C43" s="36" t="s">
        <v>234</v>
      </c>
      <c r="D43" s="37" t="s">
        <v>130</v>
      </c>
      <c r="E43" s="33" t="s">
        <v>223</v>
      </c>
      <c r="F43" s="38">
        <v>15.85</v>
      </c>
      <c r="G43" s="38">
        <v>15.85</v>
      </c>
      <c r="H43" s="38">
        <v>15.85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51">
        <v>0</v>
      </c>
      <c r="P43" s="52">
        <v>0</v>
      </c>
    </row>
    <row r="44" spans="1:16">
      <c r="A44" s="36"/>
      <c r="B44" s="36"/>
      <c r="C44" s="36"/>
      <c r="D44" s="37"/>
      <c r="E44" s="33" t="s">
        <v>224</v>
      </c>
      <c r="F44" s="38">
        <v>7.56</v>
      </c>
      <c r="G44" s="38">
        <v>7.56</v>
      </c>
      <c r="H44" s="38">
        <v>7.56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51">
        <v>0</v>
      </c>
      <c r="P44" s="52">
        <v>0</v>
      </c>
    </row>
    <row r="45" ht="36" spans="1:16">
      <c r="A45" s="36">
        <v>208</v>
      </c>
      <c r="B45" s="36">
        <v>20801</v>
      </c>
      <c r="C45" s="36" t="s">
        <v>234</v>
      </c>
      <c r="D45" s="37" t="s">
        <v>130</v>
      </c>
      <c r="E45" s="33" t="s">
        <v>226</v>
      </c>
      <c r="F45" s="38">
        <v>7.56</v>
      </c>
      <c r="G45" s="38">
        <v>7.56</v>
      </c>
      <c r="H45" s="38">
        <v>7.56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51">
        <v>0</v>
      </c>
      <c r="P45" s="52">
        <v>0</v>
      </c>
    </row>
    <row r="46" spans="1:16">
      <c r="A46" s="36"/>
      <c r="B46" s="36"/>
      <c r="C46" s="36"/>
      <c r="D46" s="37"/>
      <c r="E46" s="33" t="s">
        <v>227</v>
      </c>
      <c r="F46" s="38">
        <v>5.1</v>
      </c>
      <c r="G46" s="38">
        <v>5.1</v>
      </c>
      <c r="H46" s="38">
        <v>5.1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51">
        <v>0</v>
      </c>
      <c r="P46" s="52">
        <v>0</v>
      </c>
    </row>
    <row r="47" ht="24" spans="1:16">
      <c r="A47" s="36">
        <v>208</v>
      </c>
      <c r="B47" s="36">
        <v>20801</v>
      </c>
      <c r="C47" s="36" t="s">
        <v>234</v>
      </c>
      <c r="D47" s="37" t="s">
        <v>130</v>
      </c>
      <c r="E47" s="33" t="s">
        <v>235</v>
      </c>
      <c r="F47" s="38">
        <v>5.1</v>
      </c>
      <c r="G47" s="38">
        <v>5.1</v>
      </c>
      <c r="H47" s="38">
        <v>5.1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51">
        <v>0</v>
      </c>
      <c r="P47" s="52">
        <v>0</v>
      </c>
    </row>
    <row r="48" spans="1:16">
      <c r="A48" s="36"/>
      <c r="B48" s="36"/>
      <c r="C48" s="36"/>
      <c r="D48" s="37"/>
      <c r="E48" s="33" t="s">
        <v>230</v>
      </c>
      <c r="F48" s="38">
        <v>4.53</v>
      </c>
      <c r="G48" s="38">
        <v>4.53</v>
      </c>
      <c r="H48" s="38">
        <v>4.53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  <c r="O48" s="51">
        <v>0</v>
      </c>
      <c r="P48" s="52">
        <v>0</v>
      </c>
    </row>
    <row r="49" ht="24" spans="1:16">
      <c r="A49" s="36">
        <v>208</v>
      </c>
      <c r="B49" s="36">
        <v>20801</v>
      </c>
      <c r="C49" s="36" t="s">
        <v>234</v>
      </c>
      <c r="D49" s="37" t="s">
        <v>130</v>
      </c>
      <c r="E49" s="33" t="s">
        <v>232</v>
      </c>
      <c r="F49" s="38">
        <v>4.53</v>
      </c>
      <c r="G49" s="38">
        <v>4.53</v>
      </c>
      <c r="H49" s="38">
        <v>4.53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51">
        <v>0</v>
      </c>
      <c r="P49" s="52">
        <v>0</v>
      </c>
    </row>
    <row r="50" ht="24" spans="1:16">
      <c r="A50" s="36"/>
      <c r="B50" s="36"/>
      <c r="C50" s="36"/>
      <c r="D50" s="37" t="s">
        <v>132</v>
      </c>
      <c r="E50" s="33" t="s">
        <v>133</v>
      </c>
      <c r="F50" s="38">
        <v>14.26</v>
      </c>
      <c r="G50" s="38">
        <v>14.26</v>
      </c>
      <c r="H50" s="38">
        <v>14.26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51">
        <v>0</v>
      </c>
      <c r="P50" s="52">
        <v>0</v>
      </c>
    </row>
    <row r="51" spans="1:16">
      <c r="A51" s="36"/>
      <c r="B51" s="36"/>
      <c r="C51" s="36"/>
      <c r="D51" s="37"/>
      <c r="E51" s="33" t="s">
        <v>220</v>
      </c>
      <c r="F51" s="38">
        <v>10.66</v>
      </c>
      <c r="G51" s="38">
        <v>10.66</v>
      </c>
      <c r="H51" s="38">
        <v>10.66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51">
        <v>0</v>
      </c>
      <c r="P51" s="52">
        <v>0</v>
      </c>
    </row>
    <row r="52" ht="24" spans="1:16">
      <c r="A52" s="36">
        <v>208</v>
      </c>
      <c r="B52" s="36">
        <v>20801</v>
      </c>
      <c r="C52" s="36" t="s">
        <v>234</v>
      </c>
      <c r="D52" s="37" t="s">
        <v>134</v>
      </c>
      <c r="E52" s="33" t="s">
        <v>222</v>
      </c>
      <c r="F52" s="38">
        <v>5.75</v>
      </c>
      <c r="G52" s="38">
        <v>5.75</v>
      </c>
      <c r="H52" s="38">
        <v>5.75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51">
        <v>0</v>
      </c>
      <c r="P52" s="52">
        <v>0</v>
      </c>
    </row>
    <row r="53" ht="24" spans="1:16">
      <c r="A53" s="36">
        <v>208</v>
      </c>
      <c r="B53" s="36">
        <v>20801</v>
      </c>
      <c r="C53" s="36" t="s">
        <v>234</v>
      </c>
      <c r="D53" s="37" t="s">
        <v>134</v>
      </c>
      <c r="E53" s="33" t="s">
        <v>223</v>
      </c>
      <c r="F53" s="38">
        <v>4.91</v>
      </c>
      <c r="G53" s="38">
        <v>4.91</v>
      </c>
      <c r="H53" s="38">
        <v>4.91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0</v>
      </c>
      <c r="O53" s="51">
        <v>0</v>
      </c>
      <c r="P53" s="52">
        <v>0</v>
      </c>
    </row>
    <row r="54" spans="1:16">
      <c r="A54" s="36"/>
      <c r="B54" s="36"/>
      <c r="C54" s="36"/>
      <c r="D54" s="37"/>
      <c r="E54" s="33" t="s">
        <v>224</v>
      </c>
      <c r="F54" s="38">
        <v>1.8</v>
      </c>
      <c r="G54" s="38">
        <v>1.8</v>
      </c>
      <c r="H54" s="38">
        <v>1.8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0</v>
      </c>
      <c r="O54" s="51">
        <v>0</v>
      </c>
      <c r="P54" s="52">
        <v>0</v>
      </c>
    </row>
    <row r="55" ht="36" spans="1:16">
      <c r="A55" s="36">
        <v>208</v>
      </c>
      <c r="B55" s="36">
        <v>20801</v>
      </c>
      <c r="C55" s="36" t="s">
        <v>234</v>
      </c>
      <c r="D55" s="37" t="s">
        <v>134</v>
      </c>
      <c r="E55" s="33" t="s">
        <v>226</v>
      </c>
      <c r="F55" s="38">
        <v>1.8</v>
      </c>
      <c r="G55" s="38">
        <v>1.8</v>
      </c>
      <c r="H55" s="38">
        <v>1.8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0</v>
      </c>
      <c r="O55" s="51">
        <v>0</v>
      </c>
      <c r="P55" s="52">
        <v>0</v>
      </c>
    </row>
    <row r="56" spans="1:16">
      <c r="A56" s="36"/>
      <c r="B56" s="36"/>
      <c r="C56" s="36"/>
      <c r="D56" s="37"/>
      <c r="E56" s="33" t="s">
        <v>230</v>
      </c>
      <c r="F56" s="38">
        <v>1.8</v>
      </c>
      <c r="G56" s="38">
        <v>1.8</v>
      </c>
      <c r="H56" s="38">
        <v>1.8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  <c r="O56" s="51">
        <v>0</v>
      </c>
      <c r="P56" s="52">
        <v>0</v>
      </c>
    </row>
    <row r="57" ht="24" spans="1:16">
      <c r="A57" s="36">
        <v>208</v>
      </c>
      <c r="B57" s="36">
        <v>20801</v>
      </c>
      <c r="C57" s="36" t="s">
        <v>234</v>
      </c>
      <c r="D57" s="37" t="s">
        <v>134</v>
      </c>
      <c r="E57" s="33" t="s">
        <v>232</v>
      </c>
      <c r="F57" s="38">
        <v>1.8</v>
      </c>
      <c r="G57" s="38">
        <v>1.8</v>
      </c>
      <c r="H57" s="38">
        <v>1.8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38">
        <v>0</v>
      </c>
      <c r="O57" s="51">
        <v>0</v>
      </c>
      <c r="P57" s="52">
        <v>0</v>
      </c>
    </row>
    <row r="58" spans="1:16">
      <c r="A58" s="36"/>
      <c r="B58" s="36"/>
      <c r="C58" s="36"/>
      <c r="D58" s="37" t="s">
        <v>136</v>
      </c>
      <c r="E58" s="33" t="s">
        <v>137</v>
      </c>
      <c r="F58" s="38">
        <v>299.05</v>
      </c>
      <c r="G58" s="38">
        <v>299.05</v>
      </c>
      <c r="H58" s="38">
        <v>299.05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8">
        <v>0</v>
      </c>
      <c r="O58" s="51">
        <v>0</v>
      </c>
      <c r="P58" s="52">
        <v>0</v>
      </c>
    </row>
    <row r="59" spans="1:16">
      <c r="A59" s="36"/>
      <c r="B59" s="36"/>
      <c r="C59" s="36"/>
      <c r="D59" s="37"/>
      <c r="E59" s="33" t="s">
        <v>220</v>
      </c>
      <c r="F59" s="38">
        <v>191.19</v>
      </c>
      <c r="G59" s="38">
        <v>191.19</v>
      </c>
      <c r="H59" s="38">
        <v>191.19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  <c r="N59" s="38">
        <v>0</v>
      </c>
      <c r="O59" s="51">
        <v>0</v>
      </c>
      <c r="P59" s="52">
        <v>0</v>
      </c>
    </row>
    <row r="60" ht="24" spans="1:16">
      <c r="A60" s="36">
        <v>208</v>
      </c>
      <c r="B60" s="36">
        <v>20801</v>
      </c>
      <c r="C60" s="36" t="s">
        <v>233</v>
      </c>
      <c r="D60" s="37" t="s">
        <v>138</v>
      </c>
      <c r="E60" s="33" t="s">
        <v>222</v>
      </c>
      <c r="F60" s="38">
        <v>105.78</v>
      </c>
      <c r="G60" s="38">
        <v>105.78</v>
      </c>
      <c r="H60" s="38">
        <v>105.78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  <c r="N60" s="38">
        <v>0</v>
      </c>
      <c r="O60" s="51">
        <v>0</v>
      </c>
      <c r="P60" s="52">
        <v>0</v>
      </c>
    </row>
    <row r="61" ht="24" spans="1:16">
      <c r="A61" s="36">
        <v>208</v>
      </c>
      <c r="B61" s="36">
        <v>20801</v>
      </c>
      <c r="C61" s="36" t="s">
        <v>233</v>
      </c>
      <c r="D61" s="37" t="s">
        <v>138</v>
      </c>
      <c r="E61" s="33" t="s">
        <v>223</v>
      </c>
      <c r="F61" s="38">
        <v>85.41</v>
      </c>
      <c r="G61" s="38">
        <v>85.41</v>
      </c>
      <c r="H61" s="38">
        <v>85.41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  <c r="N61" s="38">
        <v>0</v>
      </c>
      <c r="O61" s="51">
        <v>0</v>
      </c>
      <c r="P61" s="52">
        <v>0</v>
      </c>
    </row>
    <row r="62" spans="1:16">
      <c r="A62" s="36"/>
      <c r="B62" s="36"/>
      <c r="C62" s="36"/>
      <c r="D62" s="37"/>
      <c r="E62" s="33" t="s">
        <v>224</v>
      </c>
      <c r="F62" s="38">
        <v>41.16</v>
      </c>
      <c r="G62" s="38">
        <v>41.16</v>
      </c>
      <c r="H62" s="38">
        <v>41.16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51">
        <v>0</v>
      </c>
      <c r="P62" s="52">
        <v>0</v>
      </c>
    </row>
    <row r="63" ht="36" spans="1:16">
      <c r="A63" s="36">
        <v>208</v>
      </c>
      <c r="B63" s="36">
        <v>20805</v>
      </c>
      <c r="C63" s="36" t="s">
        <v>225</v>
      </c>
      <c r="D63" s="37" t="s">
        <v>138</v>
      </c>
      <c r="E63" s="33" t="s">
        <v>226</v>
      </c>
      <c r="F63" s="38">
        <v>41.16</v>
      </c>
      <c r="G63" s="38">
        <v>41.16</v>
      </c>
      <c r="H63" s="38">
        <v>41.16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  <c r="N63" s="38">
        <v>0</v>
      </c>
      <c r="O63" s="51">
        <v>0</v>
      </c>
      <c r="P63" s="52">
        <v>0</v>
      </c>
    </row>
    <row r="64" spans="1:16">
      <c r="A64" s="36"/>
      <c r="B64" s="36"/>
      <c r="C64" s="36"/>
      <c r="D64" s="37"/>
      <c r="E64" s="33" t="s">
        <v>227</v>
      </c>
      <c r="F64" s="38">
        <v>25.81</v>
      </c>
      <c r="G64" s="38">
        <v>25.81</v>
      </c>
      <c r="H64" s="38">
        <v>25.81</v>
      </c>
      <c r="I64" s="38">
        <v>0</v>
      </c>
      <c r="J64" s="38">
        <v>0</v>
      </c>
      <c r="K64" s="38">
        <v>0</v>
      </c>
      <c r="L64" s="38">
        <v>0</v>
      </c>
      <c r="M64" s="38">
        <v>0</v>
      </c>
      <c r="N64" s="38">
        <v>0</v>
      </c>
      <c r="O64" s="51">
        <v>0</v>
      </c>
      <c r="P64" s="52">
        <v>0</v>
      </c>
    </row>
    <row r="65" ht="24" spans="1:16">
      <c r="A65" s="36">
        <v>210</v>
      </c>
      <c r="B65" s="36">
        <v>21011</v>
      </c>
      <c r="C65" s="36" t="s">
        <v>228</v>
      </c>
      <c r="D65" s="37" t="s">
        <v>138</v>
      </c>
      <c r="E65" s="33" t="s">
        <v>229</v>
      </c>
      <c r="F65" s="38">
        <v>25.81</v>
      </c>
      <c r="G65" s="38">
        <v>25.81</v>
      </c>
      <c r="H65" s="38">
        <v>25.81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0</v>
      </c>
      <c r="O65" s="51">
        <v>0</v>
      </c>
      <c r="P65" s="52">
        <v>0</v>
      </c>
    </row>
    <row r="66" spans="1:16">
      <c r="A66" s="36"/>
      <c r="B66" s="36"/>
      <c r="C66" s="36"/>
      <c r="D66" s="37"/>
      <c r="E66" s="33" t="s">
        <v>230</v>
      </c>
      <c r="F66" s="38">
        <v>40.89</v>
      </c>
      <c r="G66" s="38">
        <v>40.89</v>
      </c>
      <c r="H66" s="38">
        <v>40.89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0</v>
      </c>
      <c r="O66" s="51">
        <v>0</v>
      </c>
      <c r="P66" s="52">
        <v>0</v>
      </c>
    </row>
    <row r="67" ht="24" spans="1:16">
      <c r="A67" s="36">
        <v>221</v>
      </c>
      <c r="B67" s="36">
        <v>22102</v>
      </c>
      <c r="C67" s="36" t="s">
        <v>231</v>
      </c>
      <c r="D67" s="37" t="s">
        <v>138</v>
      </c>
      <c r="E67" s="33" t="s">
        <v>232</v>
      </c>
      <c r="F67" s="38">
        <v>40.89</v>
      </c>
      <c r="G67" s="38">
        <v>40.89</v>
      </c>
      <c r="H67" s="38">
        <v>40.89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  <c r="N67" s="38">
        <v>0</v>
      </c>
      <c r="O67" s="51">
        <v>0</v>
      </c>
      <c r="P67" s="52">
        <v>0</v>
      </c>
    </row>
    <row r="68" spans="1:16">
      <c r="A68" s="36"/>
      <c r="B68" s="36"/>
      <c r="C68" s="36"/>
      <c r="D68" s="37" t="s">
        <v>140</v>
      </c>
      <c r="E68" s="33" t="s">
        <v>141</v>
      </c>
      <c r="F68" s="38">
        <v>78.1</v>
      </c>
      <c r="G68" s="38">
        <v>78.1</v>
      </c>
      <c r="H68" s="38">
        <v>78.1</v>
      </c>
      <c r="I68" s="38">
        <v>0</v>
      </c>
      <c r="J68" s="38">
        <v>0</v>
      </c>
      <c r="K68" s="38">
        <v>0</v>
      </c>
      <c r="L68" s="38">
        <v>0</v>
      </c>
      <c r="M68" s="38">
        <v>0</v>
      </c>
      <c r="N68" s="38">
        <v>0</v>
      </c>
      <c r="O68" s="51">
        <v>0</v>
      </c>
      <c r="P68" s="52">
        <v>0</v>
      </c>
    </row>
    <row r="69" spans="1:16">
      <c r="A69" s="36"/>
      <c r="B69" s="36"/>
      <c r="C69" s="36"/>
      <c r="D69" s="37"/>
      <c r="E69" s="33" t="s">
        <v>220</v>
      </c>
      <c r="F69" s="38">
        <v>53.16</v>
      </c>
      <c r="G69" s="38">
        <v>53.16</v>
      </c>
      <c r="H69" s="38">
        <v>53.16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  <c r="N69" s="38">
        <v>0</v>
      </c>
      <c r="O69" s="51">
        <v>0</v>
      </c>
      <c r="P69" s="52">
        <v>0</v>
      </c>
    </row>
    <row r="70" ht="36" spans="1:16">
      <c r="A70" s="36">
        <v>208</v>
      </c>
      <c r="B70" s="36">
        <v>20801</v>
      </c>
      <c r="C70" s="36" t="s">
        <v>221</v>
      </c>
      <c r="D70" s="37" t="s">
        <v>142</v>
      </c>
      <c r="E70" s="33" t="s">
        <v>222</v>
      </c>
      <c r="F70" s="38">
        <v>29.25</v>
      </c>
      <c r="G70" s="38">
        <v>29.25</v>
      </c>
      <c r="H70" s="38">
        <v>29.25</v>
      </c>
      <c r="I70" s="38">
        <v>0</v>
      </c>
      <c r="J70" s="38">
        <v>0</v>
      </c>
      <c r="K70" s="38">
        <v>0</v>
      </c>
      <c r="L70" s="38">
        <v>0</v>
      </c>
      <c r="M70" s="38">
        <v>0</v>
      </c>
      <c r="N70" s="38">
        <v>0</v>
      </c>
      <c r="O70" s="51">
        <v>0</v>
      </c>
      <c r="P70" s="52">
        <v>0</v>
      </c>
    </row>
    <row r="71" ht="36" spans="1:16">
      <c r="A71" s="36">
        <v>208</v>
      </c>
      <c r="B71" s="36">
        <v>20801</v>
      </c>
      <c r="C71" s="36" t="s">
        <v>221</v>
      </c>
      <c r="D71" s="37" t="s">
        <v>142</v>
      </c>
      <c r="E71" s="33" t="s">
        <v>223</v>
      </c>
      <c r="F71" s="38">
        <v>23.91</v>
      </c>
      <c r="G71" s="38">
        <v>23.91</v>
      </c>
      <c r="H71" s="38">
        <v>23.91</v>
      </c>
      <c r="I71" s="38">
        <v>0</v>
      </c>
      <c r="J71" s="38">
        <v>0</v>
      </c>
      <c r="K71" s="38">
        <v>0</v>
      </c>
      <c r="L71" s="38">
        <v>0</v>
      </c>
      <c r="M71" s="38">
        <v>0</v>
      </c>
      <c r="N71" s="38">
        <v>0</v>
      </c>
      <c r="O71" s="51">
        <v>0</v>
      </c>
      <c r="P71" s="52">
        <v>0</v>
      </c>
    </row>
    <row r="72" spans="1:16">
      <c r="A72" s="36"/>
      <c r="B72" s="36"/>
      <c r="C72" s="36"/>
      <c r="D72" s="37"/>
      <c r="E72" s="33" t="s">
        <v>224</v>
      </c>
      <c r="F72" s="38">
        <v>11.38</v>
      </c>
      <c r="G72" s="38">
        <v>11.38</v>
      </c>
      <c r="H72" s="38">
        <v>11.38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38">
        <v>0</v>
      </c>
      <c r="O72" s="51">
        <v>0</v>
      </c>
      <c r="P72" s="52">
        <v>0</v>
      </c>
    </row>
    <row r="73" ht="36" spans="1:16">
      <c r="A73" s="36">
        <v>208</v>
      </c>
      <c r="B73" s="36">
        <v>20805</v>
      </c>
      <c r="C73" s="36" t="s">
        <v>225</v>
      </c>
      <c r="D73" s="37" t="s">
        <v>142</v>
      </c>
      <c r="E73" s="33" t="s">
        <v>226</v>
      </c>
      <c r="F73" s="38">
        <v>11.38</v>
      </c>
      <c r="G73" s="38">
        <v>11.38</v>
      </c>
      <c r="H73" s="38">
        <v>11.38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  <c r="N73" s="38">
        <v>0</v>
      </c>
      <c r="O73" s="51">
        <v>0</v>
      </c>
      <c r="P73" s="52">
        <v>0</v>
      </c>
    </row>
    <row r="74" spans="1:16">
      <c r="A74" s="36"/>
      <c r="B74" s="36"/>
      <c r="C74" s="36"/>
      <c r="D74" s="37"/>
      <c r="E74" s="33" t="s">
        <v>227</v>
      </c>
      <c r="F74" s="38">
        <v>7.18</v>
      </c>
      <c r="G74" s="38">
        <v>7.18</v>
      </c>
      <c r="H74" s="38">
        <v>7.18</v>
      </c>
      <c r="I74" s="38">
        <v>0</v>
      </c>
      <c r="J74" s="38">
        <v>0</v>
      </c>
      <c r="K74" s="38">
        <v>0</v>
      </c>
      <c r="L74" s="38">
        <v>0</v>
      </c>
      <c r="M74" s="38">
        <v>0</v>
      </c>
      <c r="N74" s="38">
        <v>0</v>
      </c>
      <c r="O74" s="51">
        <v>0</v>
      </c>
      <c r="P74" s="52">
        <v>0</v>
      </c>
    </row>
    <row r="75" ht="24" spans="1:16">
      <c r="A75" s="36">
        <v>210</v>
      </c>
      <c r="B75" s="36">
        <v>21011</v>
      </c>
      <c r="C75" s="36" t="s">
        <v>228</v>
      </c>
      <c r="D75" s="37" t="s">
        <v>142</v>
      </c>
      <c r="E75" s="33" t="s">
        <v>229</v>
      </c>
      <c r="F75" s="38">
        <v>7.18</v>
      </c>
      <c r="G75" s="38">
        <v>7.18</v>
      </c>
      <c r="H75" s="38">
        <v>7.18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  <c r="N75" s="38">
        <v>0</v>
      </c>
      <c r="O75" s="51">
        <v>0</v>
      </c>
      <c r="P75" s="52">
        <v>0</v>
      </c>
    </row>
    <row r="76" spans="1:16">
      <c r="A76" s="36"/>
      <c r="B76" s="36"/>
      <c r="C76" s="36"/>
      <c r="D76" s="37"/>
      <c r="E76" s="33" t="s">
        <v>230</v>
      </c>
      <c r="F76" s="38">
        <v>6.38</v>
      </c>
      <c r="G76" s="38">
        <v>6.38</v>
      </c>
      <c r="H76" s="38">
        <v>6.38</v>
      </c>
      <c r="I76" s="38">
        <v>0</v>
      </c>
      <c r="J76" s="38">
        <v>0</v>
      </c>
      <c r="K76" s="38">
        <v>0</v>
      </c>
      <c r="L76" s="38">
        <v>0</v>
      </c>
      <c r="M76" s="38">
        <v>0</v>
      </c>
      <c r="N76" s="38">
        <v>0</v>
      </c>
      <c r="O76" s="51">
        <v>0</v>
      </c>
      <c r="P76" s="52">
        <v>0</v>
      </c>
    </row>
    <row r="77" ht="24" spans="1:16">
      <c r="A77" s="36">
        <v>221</v>
      </c>
      <c r="B77" s="36">
        <v>22102</v>
      </c>
      <c r="C77" s="36" t="s">
        <v>231</v>
      </c>
      <c r="D77" s="37" t="s">
        <v>142</v>
      </c>
      <c r="E77" s="33" t="s">
        <v>232</v>
      </c>
      <c r="F77" s="38">
        <v>6.38</v>
      </c>
      <c r="G77" s="38">
        <v>6.38</v>
      </c>
      <c r="H77" s="38">
        <v>6.38</v>
      </c>
      <c r="I77" s="38">
        <v>0</v>
      </c>
      <c r="J77" s="38">
        <v>0</v>
      </c>
      <c r="K77" s="38">
        <v>0</v>
      </c>
      <c r="L77" s="38">
        <v>0</v>
      </c>
      <c r="M77" s="38">
        <v>0</v>
      </c>
      <c r="N77" s="38">
        <v>0</v>
      </c>
      <c r="O77" s="51">
        <v>0</v>
      </c>
      <c r="P77" s="52">
        <v>0</v>
      </c>
    </row>
    <row r="78" ht="24" spans="1:16">
      <c r="A78" s="36"/>
      <c r="B78" s="36"/>
      <c r="C78" s="36"/>
      <c r="D78" s="37" t="s">
        <v>144</v>
      </c>
      <c r="E78" s="33" t="s">
        <v>145</v>
      </c>
      <c r="F78" s="38">
        <v>41.64</v>
      </c>
      <c r="G78" s="38">
        <v>41.64</v>
      </c>
      <c r="H78" s="38">
        <v>41.64</v>
      </c>
      <c r="I78" s="38">
        <v>0</v>
      </c>
      <c r="J78" s="38">
        <v>0</v>
      </c>
      <c r="K78" s="38">
        <v>0</v>
      </c>
      <c r="L78" s="38">
        <v>0</v>
      </c>
      <c r="M78" s="38">
        <v>0</v>
      </c>
      <c r="N78" s="38">
        <v>0</v>
      </c>
      <c r="O78" s="51">
        <v>0</v>
      </c>
      <c r="P78" s="52">
        <v>0</v>
      </c>
    </row>
    <row r="79" spans="1:16">
      <c r="A79" s="36"/>
      <c r="B79" s="36"/>
      <c r="C79" s="36"/>
      <c r="D79" s="37"/>
      <c r="E79" s="33" t="s">
        <v>220</v>
      </c>
      <c r="F79" s="38">
        <v>28.22</v>
      </c>
      <c r="G79" s="38">
        <v>28.22</v>
      </c>
      <c r="H79" s="38">
        <v>28.22</v>
      </c>
      <c r="I79" s="38">
        <v>0</v>
      </c>
      <c r="J79" s="38">
        <v>0</v>
      </c>
      <c r="K79" s="38">
        <v>0</v>
      </c>
      <c r="L79" s="38">
        <v>0</v>
      </c>
      <c r="M79" s="38">
        <v>0</v>
      </c>
      <c r="N79" s="38">
        <v>0</v>
      </c>
      <c r="O79" s="51">
        <v>0</v>
      </c>
      <c r="P79" s="52">
        <v>0</v>
      </c>
    </row>
    <row r="80" ht="36" spans="1:16">
      <c r="A80" s="36">
        <v>208</v>
      </c>
      <c r="B80" s="36">
        <v>20801</v>
      </c>
      <c r="C80" s="36" t="s">
        <v>221</v>
      </c>
      <c r="D80" s="37" t="s">
        <v>146</v>
      </c>
      <c r="E80" s="33" t="s">
        <v>222</v>
      </c>
      <c r="F80" s="38">
        <v>14.31</v>
      </c>
      <c r="G80" s="38">
        <v>14.31</v>
      </c>
      <c r="H80" s="38">
        <v>14.31</v>
      </c>
      <c r="I80" s="38">
        <v>0</v>
      </c>
      <c r="J80" s="38">
        <v>0</v>
      </c>
      <c r="K80" s="38">
        <v>0</v>
      </c>
      <c r="L80" s="38">
        <v>0</v>
      </c>
      <c r="M80" s="38">
        <v>0</v>
      </c>
      <c r="N80" s="38">
        <v>0</v>
      </c>
      <c r="O80" s="51">
        <v>0</v>
      </c>
      <c r="P80" s="52">
        <v>0</v>
      </c>
    </row>
    <row r="81" ht="36" spans="1:16">
      <c r="A81" s="36">
        <v>208</v>
      </c>
      <c r="B81" s="36">
        <v>20801</v>
      </c>
      <c r="C81" s="36" t="s">
        <v>221</v>
      </c>
      <c r="D81" s="37" t="s">
        <v>146</v>
      </c>
      <c r="E81" s="33" t="s">
        <v>223</v>
      </c>
      <c r="F81" s="38">
        <v>13.91</v>
      </c>
      <c r="G81" s="38">
        <v>13.91</v>
      </c>
      <c r="H81" s="38">
        <v>13.91</v>
      </c>
      <c r="I81" s="38">
        <v>0</v>
      </c>
      <c r="J81" s="38">
        <v>0</v>
      </c>
      <c r="K81" s="38">
        <v>0</v>
      </c>
      <c r="L81" s="38">
        <v>0</v>
      </c>
      <c r="M81" s="38">
        <v>0</v>
      </c>
      <c r="N81" s="38">
        <v>0</v>
      </c>
      <c r="O81" s="51">
        <v>0</v>
      </c>
      <c r="P81" s="52">
        <v>0</v>
      </c>
    </row>
    <row r="82" spans="1:16">
      <c r="A82" s="36"/>
      <c r="B82" s="36"/>
      <c r="C82" s="36"/>
      <c r="D82" s="37"/>
      <c r="E82" s="33" t="s">
        <v>224</v>
      </c>
      <c r="F82" s="38">
        <v>6.22</v>
      </c>
      <c r="G82" s="38">
        <v>6.22</v>
      </c>
      <c r="H82" s="38">
        <v>6.22</v>
      </c>
      <c r="I82" s="38">
        <v>0</v>
      </c>
      <c r="J82" s="38">
        <v>0</v>
      </c>
      <c r="K82" s="38">
        <v>0</v>
      </c>
      <c r="L82" s="38">
        <v>0</v>
      </c>
      <c r="M82" s="38">
        <v>0</v>
      </c>
      <c r="N82" s="38">
        <v>0</v>
      </c>
      <c r="O82" s="51">
        <v>0</v>
      </c>
      <c r="P82" s="52">
        <v>0</v>
      </c>
    </row>
    <row r="83" ht="36" spans="1:16">
      <c r="A83" s="36">
        <v>208</v>
      </c>
      <c r="B83" s="36">
        <v>20805</v>
      </c>
      <c r="C83" s="36" t="s">
        <v>225</v>
      </c>
      <c r="D83" s="37" t="s">
        <v>146</v>
      </c>
      <c r="E83" s="33" t="s">
        <v>226</v>
      </c>
      <c r="F83" s="38">
        <v>6.22</v>
      </c>
      <c r="G83" s="38">
        <v>6.22</v>
      </c>
      <c r="H83" s="38">
        <v>6.22</v>
      </c>
      <c r="I83" s="38">
        <v>0</v>
      </c>
      <c r="J83" s="38">
        <v>0</v>
      </c>
      <c r="K83" s="38">
        <v>0</v>
      </c>
      <c r="L83" s="38">
        <v>0</v>
      </c>
      <c r="M83" s="38">
        <v>0</v>
      </c>
      <c r="N83" s="38">
        <v>0</v>
      </c>
      <c r="O83" s="51">
        <v>0</v>
      </c>
      <c r="P83" s="52">
        <v>0</v>
      </c>
    </row>
    <row r="84" spans="1:16">
      <c r="A84" s="36"/>
      <c r="B84" s="36"/>
      <c r="C84" s="36"/>
      <c r="D84" s="37"/>
      <c r="E84" s="33" t="s">
        <v>227</v>
      </c>
      <c r="F84" s="38">
        <v>3.81</v>
      </c>
      <c r="G84" s="38">
        <v>3.81</v>
      </c>
      <c r="H84" s="38">
        <v>3.81</v>
      </c>
      <c r="I84" s="38">
        <v>0</v>
      </c>
      <c r="J84" s="38">
        <v>0</v>
      </c>
      <c r="K84" s="38">
        <v>0</v>
      </c>
      <c r="L84" s="38">
        <v>0</v>
      </c>
      <c r="M84" s="38">
        <v>0</v>
      </c>
      <c r="N84" s="38">
        <v>0</v>
      </c>
      <c r="O84" s="51">
        <v>0</v>
      </c>
      <c r="P84" s="52">
        <v>0</v>
      </c>
    </row>
    <row r="85" ht="24" spans="1:16">
      <c r="A85" s="36">
        <v>210</v>
      </c>
      <c r="B85" s="36">
        <v>21011</v>
      </c>
      <c r="C85" s="36" t="s">
        <v>228</v>
      </c>
      <c r="D85" s="37" t="s">
        <v>146</v>
      </c>
      <c r="E85" s="33" t="s">
        <v>229</v>
      </c>
      <c r="F85" s="38">
        <v>3.81</v>
      </c>
      <c r="G85" s="38">
        <v>3.81</v>
      </c>
      <c r="H85" s="38">
        <v>3.81</v>
      </c>
      <c r="I85" s="38">
        <v>0</v>
      </c>
      <c r="J85" s="38">
        <v>0</v>
      </c>
      <c r="K85" s="38">
        <v>0</v>
      </c>
      <c r="L85" s="38">
        <v>0</v>
      </c>
      <c r="M85" s="38">
        <v>0</v>
      </c>
      <c r="N85" s="38">
        <v>0</v>
      </c>
      <c r="O85" s="51">
        <v>0</v>
      </c>
      <c r="P85" s="52">
        <v>0</v>
      </c>
    </row>
    <row r="86" spans="1:16">
      <c r="A86" s="36"/>
      <c r="B86" s="36"/>
      <c r="C86" s="36"/>
      <c r="D86" s="37"/>
      <c r="E86" s="33" t="s">
        <v>230</v>
      </c>
      <c r="F86" s="38">
        <v>3.39</v>
      </c>
      <c r="G86" s="38">
        <v>3.39</v>
      </c>
      <c r="H86" s="38">
        <v>3.39</v>
      </c>
      <c r="I86" s="38">
        <v>0</v>
      </c>
      <c r="J86" s="38">
        <v>0</v>
      </c>
      <c r="K86" s="38">
        <v>0</v>
      </c>
      <c r="L86" s="38">
        <v>0</v>
      </c>
      <c r="M86" s="38">
        <v>0</v>
      </c>
      <c r="N86" s="38">
        <v>0</v>
      </c>
      <c r="O86" s="51">
        <v>0</v>
      </c>
      <c r="P86" s="52">
        <v>0</v>
      </c>
    </row>
    <row r="87" ht="24" spans="1:16">
      <c r="A87" s="36">
        <v>221</v>
      </c>
      <c r="B87" s="36">
        <v>22102</v>
      </c>
      <c r="C87" s="36" t="s">
        <v>231</v>
      </c>
      <c r="D87" s="37" t="s">
        <v>146</v>
      </c>
      <c r="E87" s="33" t="s">
        <v>232</v>
      </c>
      <c r="F87" s="38">
        <v>3.39</v>
      </c>
      <c r="G87" s="38">
        <v>3.39</v>
      </c>
      <c r="H87" s="38">
        <v>3.39</v>
      </c>
      <c r="I87" s="38">
        <v>0</v>
      </c>
      <c r="J87" s="38">
        <v>0</v>
      </c>
      <c r="K87" s="38">
        <v>0</v>
      </c>
      <c r="L87" s="38">
        <v>0</v>
      </c>
      <c r="M87" s="38">
        <v>0</v>
      </c>
      <c r="N87" s="38">
        <v>0</v>
      </c>
      <c r="O87" s="51">
        <v>0</v>
      </c>
      <c r="P87" s="52">
        <v>0</v>
      </c>
    </row>
    <row r="88" ht="24" spans="1:16">
      <c r="A88" s="36"/>
      <c r="B88" s="36"/>
      <c r="C88" s="36"/>
      <c r="D88" s="37" t="s">
        <v>148</v>
      </c>
      <c r="E88" s="33" t="s">
        <v>149</v>
      </c>
      <c r="F88" s="38">
        <v>87.49</v>
      </c>
      <c r="G88" s="38">
        <v>87.49</v>
      </c>
      <c r="H88" s="38">
        <v>87.49</v>
      </c>
      <c r="I88" s="38">
        <v>0</v>
      </c>
      <c r="J88" s="38">
        <v>0</v>
      </c>
      <c r="K88" s="38">
        <v>0</v>
      </c>
      <c r="L88" s="38">
        <v>0</v>
      </c>
      <c r="M88" s="38">
        <v>0</v>
      </c>
      <c r="N88" s="38">
        <v>0</v>
      </c>
      <c r="O88" s="51">
        <v>0</v>
      </c>
      <c r="P88" s="52">
        <v>0</v>
      </c>
    </row>
    <row r="89" spans="1:16">
      <c r="A89" s="36"/>
      <c r="B89" s="36"/>
      <c r="C89" s="36"/>
      <c r="D89" s="37"/>
      <c r="E89" s="33" t="s">
        <v>220</v>
      </c>
      <c r="F89" s="38">
        <v>59.31</v>
      </c>
      <c r="G89" s="38">
        <v>59.31</v>
      </c>
      <c r="H89" s="38">
        <v>59.31</v>
      </c>
      <c r="I89" s="38">
        <v>0</v>
      </c>
      <c r="J89" s="38">
        <v>0</v>
      </c>
      <c r="K89" s="38">
        <v>0</v>
      </c>
      <c r="L89" s="38">
        <v>0</v>
      </c>
      <c r="M89" s="38">
        <v>0</v>
      </c>
      <c r="N89" s="38">
        <v>0</v>
      </c>
      <c r="O89" s="51">
        <v>0</v>
      </c>
      <c r="P89" s="52">
        <v>0</v>
      </c>
    </row>
    <row r="90" ht="36" spans="1:16">
      <c r="A90" s="36">
        <v>208</v>
      </c>
      <c r="B90" s="36">
        <v>20801</v>
      </c>
      <c r="C90" s="36" t="s">
        <v>221</v>
      </c>
      <c r="D90" s="37" t="s">
        <v>150</v>
      </c>
      <c r="E90" s="33" t="s">
        <v>222</v>
      </c>
      <c r="F90" s="38">
        <v>29.7</v>
      </c>
      <c r="G90" s="38">
        <v>29.7</v>
      </c>
      <c r="H90" s="38">
        <v>29.7</v>
      </c>
      <c r="I90" s="38">
        <v>0</v>
      </c>
      <c r="J90" s="38">
        <v>0</v>
      </c>
      <c r="K90" s="38">
        <v>0</v>
      </c>
      <c r="L90" s="38">
        <v>0</v>
      </c>
      <c r="M90" s="38">
        <v>0</v>
      </c>
      <c r="N90" s="38">
        <v>0</v>
      </c>
      <c r="O90" s="51">
        <v>0</v>
      </c>
      <c r="P90" s="52">
        <v>0</v>
      </c>
    </row>
    <row r="91" ht="36" spans="1:16">
      <c r="A91" s="36">
        <v>208</v>
      </c>
      <c r="B91" s="36">
        <v>20801</v>
      </c>
      <c r="C91" s="36" t="s">
        <v>221</v>
      </c>
      <c r="D91" s="37" t="s">
        <v>150</v>
      </c>
      <c r="E91" s="33" t="s">
        <v>223</v>
      </c>
      <c r="F91" s="38">
        <v>29.61</v>
      </c>
      <c r="G91" s="38">
        <v>29.61</v>
      </c>
      <c r="H91" s="38">
        <v>29.61</v>
      </c>
      <c r="I91" s="38">
        <v>0</v>
      </c>
      <c r="J91" s="38">
        <v>0</v>
      </c>
      <c r="K91" s="38">
        <v>0</v>
      </c>
      <c r="L91" s="38">
        <v>0</v>
      </c>
      <c r="M91" s="38">
        <v>0</v>
      </c>
      <c r="N91" s="38">
        <v>0</v>
      </c>
      <c r="O91" s="51">
        <v>0</v>
      </c>
      <c r="P91" s="52">
        <v>0</v>
      </c>
    </row>
    <row r="92" spans="1:16">
      <c r="A92" s="36"/>
      <c r="B92" s="36"/>
      <c r="C92" s="36"/>
      <c r="D92" s="37"/>
      <c r="E92" s="33" t="s">
        <v>224</v>
      </c>
      <c r="F92" s="38">
        <v>13.05</v>
      </c>
      <c r="G92" s="38">
        <v>13.05</v>
      </c>
      <c r="H92" s="38">
        <v>13.05</v>
      </c>
      <c r="I92" s="38">
        <v>0</v>
      </c>
      <c r="J92" s="38">
        <v>0</v>
      </c>
      <c r="K92" s="38">
        <v>0</v>
      </c>
      <c r="L92" s="38">
        <v>0</v>
      </c>
      <c r="M92" s="38">
        <v>0</v>
      </c>
      <c r="N92" s="38">
        <v>0</v>
      </c>
      <c r="O92" s="51">
        <v>0</v>
      </c>
      <c r="P92" s="52">
        <v>0</v>
      </c>
    </row>
    <row r="93" ht="36" spans="1:16">
      <c r="A93" s="36">
        <v>208</v>
      </c>
      <c r="B93" s="36">
        <v>20805</v>
      </c>
      <c r="C93" s="36" t="s">
        <v>225</v>
      </c>
      <c r="D93" s="37" t="s">
        <v>150</v>
      </c>
      <c r="E93" s="33" t="s">
        <v>226</v>
      </c>
      <c r="F93" s="38">
        <v>13.05</v>
      </c>
      <c r="G93" s="38">
        <v>13.05</v>
      </c>
      <c r="H93" s="38">
        <v>13.05</v>
      </c>
      <c r="I93" s="38">
        <v>0</v>
      </c>
      <c r="J93" s="38">
        <v>0</v>
      </c>
      <c r="K93" s="38">
        <v>0</v>
      </c>
      <c r="L93" s="38">
        <v>0</v>
      </c>
      <c r="M93" s="38">
        <v>0</v>
      </c>
      <c r="N93" s="38">
        <v>0</v>
      </c>
      <c r="O93" s="51">
        <v>0</v>
      </c>
      <c r="P93" s="52">
        <v>0</v>
      </c>
    </row>
    <row r="94" spans="1:16">
      <c r="A94" s="36"/>
      <c r="B94" s="36"/>
      <c r="C94" s="36"/>
      <c r="D94" s="37"/>
      <c r="E94" s="33" t="s">
        <v>227</v>
      </c>
      <c r="F94" s="38">
        <v>8.01</v>
      </c>
      <c r="G94" s="38">
        <v>8.01</v>
      </c>
      <c r="H94" s="38">
        <v>8.01</v>
      </c>
      <c r="I94" s="38">
        <v>0</v>
      </c>
      <c r="J94" s="38">
        <v>0</v>
      </c>
      <c r="K94" s="38">
        <v>0</v>
      </c>
      <c r="L94" s="38">
        <v>0</v>
      </c>
      <c r="M94" s="38">
        <v>0</v>
      </c>
      <c r="N94" s="38">
        <v>0</v>
      </c>
      <c r="O94" s="51">
        <v>0</v>
      </c>
      <c r="P94" s="52">
        <v>0</v>
      </c>
    </row>
    <row r="95" ht="24" spans="1:16">
      <c r="A95" s="36">
        <v>210</v>
      </c>
      <c r="B95" s="36">
        <v>21011</v>
      </c>
      <c r="C95" s="36" t="s">
        <v>228</v>
      </c>
      <c r="D95" s="37" t="s">
        <v>150</v>
      </c>
      <c r="E95" s="33" t="s">
        <v>229</v>
      </c>
      <c r="F95" s="38">
        <v>8.01</v>
      </c>
      <c r="G95" s="38">
        <v>8.01</v>
      </c>
      <c r="H95" s="38">
        <v>8.01</v>
      </c>
      <c r="I95" s="38">
        <v>0</v>
      </c>
      <c r="J95" s="38">
        <v>0</v>
      </c>
      <c r="K95" s="38">
        <v>0</v>
      </c>
      <c r="L95" s="38">
        <v>0</v>
      </c>
      <c r="M95" s="38">
        <v>0</v>
      </c>
      <c r="N95" s="38">
        <v>0</v>
      </c>
      <c r="O95" s="51">
        <v>0</v>
      </c>
      <c r="P95" s="52">
        <v>0</v>
      </c>
    </row>
    <row r="96" spans="1:16">
      <c r="A96" s="36"/>
      <c r="B96" s="36"/>
      <c r="C96" s="36"/>
      <c r="D96" s="37"/>
      <c r="E96" s="33" t="s">
        <v>230</v>
      </c>
      <c r="F96" s="38">
        <v>7.12</v>
      </c>
      <c r="G96" s="38">
        <v>7.12</v>
      </c>
      <c r="H96" s="38">
        <v>7.12</v>
      </c>
      <c r="I96" s="38">
        <v>0</v>
      </c>
      <c r="J96" s="38">
        <v>0</v>
      </c>
      <c r="K96" s="38">
        <v>0</v>
      </c>
      <c r="L96" s="38">
        <v>0</v>
      </c>
      <c r="M96" s="38">
        <v>0</v>
      </c>
      <c r="N96" s="38">
        <v>0</v>
      </c>
      <c r="O96" s="51">
        <v>0</v>
      </c>
      <c r="P96" s="52">
        <v>0</v>
      </c>
    </row>
    <row r="97" ht="24" spans="1:16">
      <c r="A97" s="36">
        <v>221</v>
      </c>
      <c r="B97" s="36">
        <v>22102</v>
      </c>
      <c r="C97" s="36" t="s">
        <v>231</v>
      </c>
      <c r="D97" s="37" t="s">
        <v>150</v>
      </c>
      <c r="E97" s="33" t="s">
        <v>232</v>
      </c>
      <c r="F97" s="38">
        <v>7.12</v>
      </c>
      <c r="G97" s="38">
        <v>7.12</v>
      </c>
      <c r="H97" s="38">
        <v>7.12</v>
      </c>
      <c r="I97" s="38">
        <v>0</v>
      </c>
      <c r="J97" s="38">
        <v>0</v>
      </c>
      <c r="K97" s="38">
        <v>0</v>
      </c>
      <c r="L97" s="38">
        <v>0</v>
      </c>
      <c r="M97" s="38">
        <v>0</v>
      </c>
      <c r="N97" s="38">
        <v>0</v>
      </c>
      <c r="O97" s="51">
        <v>0</v>
      </c>
      <c r="P97" s="52">
        <v>0</v>
      </c>
    </row>
    <row r="98" spans="1:16">
      <c r="A98" s="36"/>
      <c r="B98" s="36"/>
      <c r="C98" s="36"/>
      <c r="D98" s="37"/>
      <c r="E98" s="33" t="s">
        <v>101</v>
      </c>
      <c r="F98" s="38">
        <v>437.68</v>
      </c>
      <c r="G98" s="38">
        <v>437.68</v>
      </c>
      <c r="H98" s="38">
        <v>432.67</v>
      </c>
      <c r="I98" s="38">
        <v>5.01</v>
      </c>
      <c r="J98" s="38">
        <v>0</v>
      </c>
      <c r="K98" s="38">
        <v>0</v>
      </c>
      <c r="L98" s="38">
        <v>0</v>
      </c>
      <c r="M98" s="38">
        <v>0</v>
      </c>
      <c r="N98" s="38">
        <v>0</v>
      </c>
      <c r="O98" s="51">
        <v>0</v>
      </c>
      <c r="P98" s="52">
        <v>0</v>
      </c>
    </row>
    <row r="99" ht="24" spans="1:16">
      <c r="A99" s="36"/>
      <c r="B99" s="36"/>
      <c r="C99" s="36"/>
      <c r="D99" s="37" t="s">
        <v>116</v>
      </c>
      <c r="E99" s="33" t="s">
        <v>117</v>
      </c>
      <c r="F99" s="38">
        <v>125.77</v>
      </c>
      <c r="G99" s="38">
        <v>125.77</v>
      </c>
      <c r="H99" s="38">
        <v>125.77</v>
      </c>
      <c r="I99" s="38">
        <v>0</v>
      </c>
      <c r="J99" s="38">
        <v>0</v>
      </c>
      <c r="K99" s="38">
        <v>0</v>
      </c>
      <c r="L99" s="38">
        <v>0</v>
      </c>
      <c r="M99" s="38">
        <v>0</v>
      </c>
      <c r="N99" s="38">
        <v>0</v>
      </c>
      <c r="O99" s="51">
        <v>0</v>
      </c>
      <c r="P99" s="52">
        <v>0</v>
      </c>
    </row>
    <row r="100" spans="1:16">
      <c r="A100" s="36"/>
      <c r="B100" s="36"/>
      <c r="C100" s="36"/>
      <c r="D100" s="37"/>
      <c r="E100" s="33" t="s">
        <v>236</v>
      </c>
      <c r="F100" s="38">
        <v>105.94</v>
      </c>
      <c r="G100" s="38">
        <v>105.94</v>
      </c>
      <c r="H100" s="38">
        <v>105.94</v>
      </c>
      <c r="I100" s="38">
        <v>0</v>
      </c>
      <c r="J100" s="38">
        <v>0</v>
      </c>
      <c r="K100" s="38">
        <v>0</v>
      </c>
      <c r="L100" s="38">
        <v>0</v>
      </c>
      <c r="M100" s="38">
        <v>0</v>
      </c>
      <c r="N100" s="38">
        <v>0</v>
      </c>
      <c r="O100" s="51">
        <v>0</v>
      </c>
      <c r="P100" s="52">
        <v>0</v>
      </c>
    </row>
    <row r="101" ht="36" spans="1:16">
      <c r="A101" s="36">
        <v>208</v>
      </c>
      <c r="B101" s="36">
        <v>20801</v>
      </c>
      <c r="C101" s="36" t="s">
        <v>221</v>
      </c>
      <c r="D101" s="37" t="s">
        <v>118</v>
      </c>
      <c r="E101" s="33" t="s">
        <v>237</v>
      </c>
      <c r="F101" s="38">
        <v>7.19</v>
      </c>
      <c r="G101" s="38">
        <v>7.19</v>
      </c>
      <c r="H101" s="38">
        <v>7.19</v>
      </c>
      <c r="I101" s="38">
        <v>0</v>
      </c>
      <c r="J101" s="38">
        <v>0</v>
      </c>
      <c r="K101" s="38">
        <v>0</v>
      </c>
      <c r="L101" s="38">
        <v>0</v>
      </c>
      <c r="M101" s="38">
        <v>0</v>
      </c>
      <c r="N101" s="38">
        <v>0</v>
      </c>
      <c r="O101" s="51">
        <v>0</v>
      </c>
      <c r="P101" s="52">
        <v>0</v>
      </c>
    </row>
    <row r="102" ht="36" spans="1:16">
      <c r="A102" s="36">
        <v>208</v>
      </c>
      <c r="B102" s="36">
        <v>20801</v>
      </c>
      <c r="C102" s="36" t="s">
        <v>221</v>
      </c>
      <c r="D102" s="37" t="s">
        <v>118</v>
      </c>
      <c r="E102" s="33" t="s">
        <v>238</v>
      </c>
      <c r="F102" s="38">
        <v>1.16</v>
      </c>
      <c r="G102" s="38">
        <v>1.16</v>
      </c>
      <c r="H102" s="38">
        <v>1.16</v>
      </c>
      <c r="I102" s="38">
        <v>0</v>
      </c>
      <c r="J102" s="38">
        <v>0</v>
      </c>
      <c r="K102" s="38">
        <v>0</v>
      </c>
      <c r="L102" s="38">
        <v>0</v>
      </c>
      <c r="M102" s="38">
        <v>0</v>
      </c>
      <c r="N102" s="38">
        <v>0</v>
      </c>
      <c r="O102" s="51">
        <v>0</v>
      </c>
      <c r="P102" s="52">
        <v>0</v>
      </c>
    </row>
    <row r="103" ht="36" spans="1:16">
      <c r="A103" s="36">
        <v>208</v>
      </c>
      <c r="B103" s="36">
        <v>20801</v>
      </c>
      <c r="C103" s="36" t="s">
        <v>221</v>
      </c>
      <c r="D103" s="37" t="s">
        <v>118</v>
      </c>
      <c r="E103" s="33" t="s">
        <v>239</v>
      </c>
      <c r="F103" s="38">
        <v>0.64</v>
      </c>
      <c r="G103" s="38">
        <v>0.64</v>
      </c>
      <c r="H103" s="38">
        <v>0.64</v>
      </c>
      <c r="I103" s="38">
        <v>0</v>
      </c>
      <c r="J103" s="38">
        <v>0</v>
      </c>
      <c r="K103" s="38">
        <v>0</v>
      </c>
      <c r="L103" s="38">
        <v>0</v>
      </c>
      <c r="M103" s="38">
        <v>0</v>
      </c>
      <c r="N103" s="38">
        <v>0</v>
      </c>
      <c r="O103" s="51">
        <v>0</v>
      </c>
      <c r="P103" s="52">
        <v>0</v>
      </c>
    </row>
    <row r="104" ht="36" spans="1:16">
      <c r="A104" s="36">
        <v>208</v>
      </c>
      <c r="B104" s="36">
        <v>20801</v>
      </c>
      <c r="C104" s="36" t="s">
        <v>221</v>
      </c>
      <c r="D104" s="37" t="s">
        <v>118</v>
      </c>
      <c r="E104" s="33" t="s">
        <v>240</v>
      </c>
      <c r="F104" s="38">
        <v>4</v>
      </c>
      <c r="G104" s="38">
        <v>4</v>
      </c>
      <c r="H104" s="38">
        <v>4</v>
      </c>
      <c r="I104" s="38">
        <v>0</v>
      </c>
      <c r="J104" s="38">
        <v>0</v>
      </c>
      <c r="K104" s="38">
        <v>0</v>
      </c>
      <c r="L104" s="38">
        <v>0</v>
      </c>
      <c r="M104" s="38">
        <v>0</v>
      </c>
      <c r="N104" s="38">
        <v>0</v>
      </c>
      <c r="O104" s="51">
        <v>0</v>
      </c>
      <c r="P104" s="52">
        <v>0</v>
      </c>
    </row>
    <row r="105" ht="36" spans="1:16">
      <c r="A105" s="36">
        <v>208</v>
      </c>
      <c r="B105" s="36">
        <v>20801</v>
      </c>
      <c r="C105" s="36" t="s">
        <v>221</v>
      </c>
      <c r="D105" s="37" t="s">
        <v>118</v>
      </c>
      <c r="E105" s="33" t="s">
        <v>241</v>
      </c>
      <c r="F105" s="38">
        <v>5.22</v>
      </c>
      <c r="G105" s="38">
        <v>5.22</v>
      </c>
      <c r="H105" s="38">
        <v>5.22</v>
      </c>
      <c r="I105" s="38">
        <v>0</v>
      </c>
      <c r="J105" s="38">
        <v>0</v>
      </c>
      <c r="K105" s="38">
        <v>0</v>
      </c>
      <c r="L105" s="38">
        <v>0</v>
      </c>
      <c r="M105" s="38">
        <v>0</v>
      </c>
      <c r="N105" s="38">
        <v>0</v>
      </c>
      <c r="O105" s="51">
        <v>0</v>
      </c>
      <c r="P105" s="52">
        <v>0</v>
      </c>
    </row>
    <row r="106" ht="36" spans="1:16">
      <c r="A106" s="36">
        <v>208</v>
      </c>
      <c r="B106" s="36">
        <v>20801</v>
      </c>
      <c r="C106" s="36" t="s">
        <v>221</v>
      </c>
      <c r="D106" s="37" t="s">
        <v>118</v>
      </c>
      <c r="E106" s="33" t="s">
        <v>242</v>
      </c>
      <c r="F106" s="38">
        <v>24.36</v>
      </c>
      <c r="G106" s="38">
        <v>24.36</v>
      </c>
      <c r="H106" s="38">
        <v>24.36</v>
      </c>
      <c r="I106" s="38">
        <v>0</v>
      </c>
      <c r="J106" s="38">
        <v>0</v>
      </c>
      <c r="K106" s="38">
        <v>0</v>
      </c>
      <c r="L106" s="38">
        <v>0</v>
      </c>
      <c r="M106" s="38">
        <v>0</v>
      </c>
      <c r="N106" s="38">
        <v>0</v>
      </c>
      <c r="O106" s="51">
        <v>0</v>
      </c>
      <c r="P106" s="52">
        <v>0</v>
      </c>
    </row>
    <row r="107" ht="36" spans="1:16">
      <c r="A107" s="36">
        <v>208</v>
      </c>
      <c r="B107" s="36">
        <v>20801</v>
      </c>
      <c r="C107" s="36" t="s">
        <v>221</v>
      </c>
      <c r="D107" s="37" t="s">
        <v>118</v>
      </c>
      <c r="E107" s="33" t="s">
        <v>243</v>
      </c>
      <c r="F107" s="38">
        <v>0.58</v>
      </c>
      <c r="G107" s="38">
        <v>0.58</v>
      </c>
      <c r="H107" s="38">
        <v>0.58</v>
      </c>
      <c r="I107" s="38">
        <v>0</v>
      </c>
      <c r="J107" s="38">
        <v>0</v>
      </c>
      <c r="K107" s="38">
        <v>0</v>
      </c>
      <c r="L107" s="38">
        <v>0</v>
      </c>
      <c r="M107" s="38">
        <v>0</v>
      </c>
      <c r="N107" s="38">
        <v>0</v>
      </c>
      <c r="O107" s="51">
        <v>0</v>
      </c>
      <c r="P107" s="52">
        <v>0</v>
      </c>
    </row>
    <row r="108" ht="36" spans="1:16">
      <c r="A108" s="36">
        <v>208</v>
      </c>
      <c r="B108" s="36">
        <v>20801</v>
      </c>
      <c r="C108" s="36" t="s">
        <v>221</v>
      </c>
      <c r="D108" s="37" t="s">
        <v>118</v>
      </c>
      <c r="E108" s="33" t="s">
        <v>244</v>
      </c>
      <c r="F108" s="38">
        <v>5.8</v>
      </c>
      <c r="G108" s="38">
        <v>5.8</v>
      </c>
      <c r="H108" s="38">
        <v>5.8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  <c r="N108" s="38">
        <v>0</v>
      </c>
      <c r="O108" s="51">
        <v>0</v>
      </c>
      <c r="P108" s="52">
        <v>0</v>
      </c>
    </row>
    <row r="109" ht="36" spans="1:16">
      <c r="A109" s="36">
        <v>208</v>
      </c>
      <c r="B109" s="36">
        <v>20801</v>
      </c>
      <c r="C109" s="36" t="s">
        <v>221</v>
      </c>
      <c r="D109" s="37" t="s">
        <v>118</v>
      </c>
      <c r="E109" s="33" t="s">
        <v>245</v>
      </c>
      <c r="F109" s="38">
        <v>3.48</v>
      </c>
      <c r="G109" s="38">
        <v>3.48</v>
      </c>
      <c r="H109" s="38">
        <v>3.48</v>
      </c>
      <c r="I109" s="38">
        <v>0</v>
      </c>
      <c r="J109" s="38">
        <v>0</v>
      </c>
      <c r="K109" s="38">
        <v>0</v>
      </c>
      <c r="L109" s="38">
        <v>0</v>
      </c>
      <c r="M109" s="38">
        <v>0</v>
      </c>
      <c r="N109" s="38">
        <v>0</v>
      </c>
      <c r="O109" s="51">
        <v>0</v>
      </c>
      <c r="P109" s="52">
        <v>0</v>
      </c>
    </row>
    <row r="110" ht="36" spans="1:16">
      <c r="A110" s="36">
        <v>208</v>
      </c>
      <c r="B110" s="36">
        <v>20801</v>
      </c>
      <c r="C110" s="36" t="s">
        <v>221</v>
      </c>
      <c r="D110" s="37" t="s">
        <v>118</v>
      </c>
      <c r="E110" s="33" t="s">
        <v>246</v>
      </c>
      <c r="F110" s="38">
        <v>0.93</v>
      </c>
      <c r="G110" s="38">
        <v>0.93</v>
      </c>
      <c r="H110" s="38">
        <v>0.93</v>
      </c>
      <c r="I110" s="38">
        <v>0</v>
      </c>
      <c r="J110" s="38">
        <v>0</v>
      </c>
      <c r="K110" s="38">
        <v>0</v>
      </c>
      <c r="L110" s="38">
        <v>0</v>
      </c>
      <c r="M110" s="38">
        <v>0</v>
      </c>
      <c r="N110" s="38">
        <v>0</v>
      </c>
      <c r="O110" s="51">
        <v>0</v>
      </c>
      <c r="P110" s="52">
        <v>0</v>
      </c>
    </row>
    <row r="111" ht="36" spans="1:16">
      <c r="A111" s="36">
        <v>208</v>
      </c>
      <c r="B111" s="36">
        <v>20801</v>
      </c>
      <c r="C111" s="36" t="s">
        <v>221</v>
      </c>
      <c r="D111" s="37" t="s">
        <v>118</v>
      </c>
      <c r="E111" s="33" t="s">
        <v>247</v>
      </c>
      <c r="F111" s="38">
        <v>7.59</v>
      </c>
      <c r="G111" s="38">
        <v>7.59</v>
      </c>
      <c r="H111" s="38">
        <v>7.59</v>
      </c>
      <c r="I111" s="38">
        <v>0</v>
      </c>
      <c r="J111" s="38">
        <v>0</v>
      </c>
      <c r="K111" s="38">
        <v>0</v>
      </c>
      <c r="L111" s="38">
        <v>0</v>
      </c>
      <c r="M111" s="38">
        <v>0</v>
      </c>
      <c r="N111" s="38">
        <v>0</v>
      </c>
      <c r="O111" s="51">
        <v>0</v>
      </c>
      <c r="P111" s="52">
        <v>0</v>
      </c>
    </row>
    <row r="112" ht="36" spans="1:16">
      <c r="A112" s="36">
        <v>208</v>
      </c>
      <c r="B112" s="36">
        <v>20801</v>
      </c>
      <c r="C112" s="36" t="s">
        <v>221</v>
      </c>
      <c r="D112" s="37" t="s">
        <v>118</v>
      </c>
      <c r="E112" s="33" t="s">
        <v>248</v>
      </c>
      <c r="F112" s="38">
        <v>6</v>
      </c>
      <c r="G112" s="38">
        <v>6</v>
      </c>
      <c r="H112" s="38">
        <v>6</v>
      </c>
      <c r="I112" s="38">
        <v>0</v>
      </c>
      <c r="J112" s="38">
        <v>0</v>
      </c>
      <c r="K112" s="38">
        <v>0</v>
      </c>
      <c r="L112" s="38">
        <v>0</v>
      </c>
      <c r="M112" s="38">
        <v>0</v>
      </c>
      <c r="N112" s="38">
        <v>0</v>
      </c>
      <c r="O112" s="51">
        <v>0</v>
      </c>
      <c r="P112" s="52">
        <v>0</v>
      </c>
    </row>
    <row r="113" ht="36" spans="1:16">
      <c r="A113" s="36">
        <v>208</v>
      </c>
      <c r="B113" s="36">
        <v>20801</v>
      </c>
      <c r="C113" s="36" t="s">
        <v>221</v>
      </c>
      <c r="D113" s="37" t="s">
        <v>118</v>
      </c>
      <c r="E113" s="33" t="s">
        <v>249</v>
      </c>
      <c r="F113" s="38">
        <v>38.99</v>
      </c>
      <c r="G113" s="38">
        <v>38.99</v>
      </c>
      <c r="H113" s="38">
        <v>38.99</v>
      </c>
      <c r="I113" s="38">
        <v>0</v>
      </c>
      <c r="J113" s="38">
        <v>0</v>
      </c>
      <c r="K113" s="38">
        <v>0</v>
      </c>
      <c r="L113" s="38">
        <v>0</v>
      </c>
      <c r="M113" s="38">
        <v>0</v>
      </c>
      <c r="N113" s="38">
        <v>0</v>
      </c>
      <c r="O113" s="51">
        <v>0</v>
      </c>
      <c r="P113" s="52">
        <v>0</v>
      </c>
    </row>
    <row r="114" spans="1:16">
      <c r="A114" s="36"/>
      <c r="B114" s="36"/>
      <c r="C114" s="36"/>
      <c r="D114" s="37"/>
      <c r="E114" s="33" t="s">
        <v>250</v>
      </c>
      <c r="F114" s="38">
        <v>9.49</v>
      </c>
      <c r="G114" s="38">
        <v>9.49</v>
      </c>
      <c r="H114" s="38">
        <v>9.49</v>
      </c>
      <c r="I114" s="38">
        <v>0</v>
      </c>
      <c r="J114" s="38">
        <v>0</v>
      </c>
      <c r="K114" s="38">
        <v>0</v>
      </c>
      <c r="L114" s="38">
        <v>0</v>
      </c>
      <c r="M114" s="38">
        <v>0</v>
      </c>
      <c r="N114" s="38">
        <v>0</v>
      </c>
      <c r="O114" s="51">
        <v>0</v>
      </c>
      <c r="P114" s="52">
        <v>0</v>
      </c>
    </row>
    <row r="115" ht="36" spans="1:16">
      <c r="A115" s="36">
        <v>208</v>
      </c>
      <c r="B115" s="36">
        <v>20801</v>
      </c>
      <c r="C115" s="36" t="s">
        <v>221</v>
      </c>
      <c r="D115" s="37" t="s">
        <v>118</v>
      </c>
      <c r="E115" s="33" t="s">
        <v>251</v>
      </c>
      <c r="F115" s="38">
        <v>9.49</v>
      </c>
      <c r="G115" s="38">
        <v>9.49</v>
      </c>
      <c r="H115" s="38">
        <v>9.49</v>
      </c>
      <c r="I115" s="38">
        <v>0</v>
      </c>
      <c r="J115" s="38">
        <v>0</v>
      </c>
      <c r="K115" s="38">
        <v>0</v>
      </c>
      <c r="L115" s="38">
        <v>0</v>
      </c>
      <c r="M115" s="38">
        <v>0</v>
      </c>
      <c r="N115" s="38">
        <v>0</v>
      </c>
      <c r="O115" s="51">
        <v>0</v>
      </c>
      <c r="P115" s="52">
        <v>0</v>
      </c>
    </row>
    <row r="116" spans="1:16">
      <c r="A116" s="36"/>
      <c r="B116" s="36"/>
      <c r="C116" s="36"/>
      <c r="D116" s="37"/>
      <c r="E116" s="33" t="s">
        <v>252</v>
      </c>
      <c r="F116" s="38">
        <v>4.64</v>
      </c>
      <c r="G116" s="38">
        <v>4.64</v>
      </c>
      <c r="H116" s="38">
        <v>4.64</v>
      </c>
      <c r="I116" s="38">
        <v>0</v>
      </c>
      <c r="J116" s="38">
        <v>0</v>
      </c>
      <c r="K116" s="38">
        <v>0</v>
      </c>
      <c r="L116" s="38">
        <v>0</v>
      </c>
      <c r="M116" s="38">
        <v>0</v>
      </c>
      <c r="N116" s="38">
        <v>0</v>
      </c>
      <c r="O116" s="51">
        <v>0</v>
      </c>
      <c r="P116" s="52">
        <v>0</v>
      </c>
    </row>
    <row r="117" ht="36" spans="1:16">
      <c r="A117" s="36">
        <v>208</v>
      </c>
      <c r="B117" s="36">
        <v>20801</v>
      </c>
      <c r="C117" s="36" t="s">
        <v>221</v>
      </c>
      <c r="D117" s="37" t="s">
        <v>118</v>
      </c>
      <c r="E117" s="33" t="s">
        <v>253</v>
      </c>
      <c r="F117" s="38">
        <v>4.64</v>
      </c>
      <c r="G117" s="38">
        <v>4.64</v>
      </c>
      <c r="H117" s="38">
        <v>4.64</v>
      </c>
      <c r="I117" s="38">
        <v>0</v>
      </c>
      <c r="J117" s="38">
        <v>0</v>
      </c>
      <c r="K117" s="38">
        <v>0</v>
      </c>
      <c r="L117" s="38">
        <v>0</v>
      </c>
      <c r="M117" s="38">
        <v>0</v>
      </c>
      <c r="N117" s="38">
        <v>0</v>
      </c>
      <c r="O117" s="51">
        <v>0</v>
      </c>
      <c r="P117" s="52">
        <v>0</v>
      </c>
    </row>
    <row r="118" spans="1:16">
      <c r="A118" s="36"/>
      <c r="B118" s="36"/>
      <c r="C118" s="36"/>
      <c r="D118" s="37"/>
      <c r="E118" s="33" t="s">
        <v>254</v>
      </c>
      <c r="F118" s="38">
        <v>5.7</v>
      </c>
      <c r="G118" s="38">
        <v>5.7</v>
      </c>
      <c r="H118" s="38">
        <v>5.7</v>
      </c>
      <c r="I118" s="38">
        <v>0</v>
      </c>
      <c r="J118" s="38">
        <v>0</v>
      </c>
      <c r="K118" s="38">
        <v>0</v>
      </c>
      <c r="L118" s="38">
        <v>0</v>
      </c>
      <c r="M118" s="38">
        <v>0</v>
      </c>
      <c r="N118" s="38">
        <v>0</v>
      </c>
      <c r="O118" s="51">
        <v>0</v>
      </c>
      <c r="P118" s="52">
        <v>0</v>
      </c>
    </row>
    <row r="119" spans="1:16">
      <c r="A119" s="36">
        <v>205</v>
      </c>
      <c r="B119" s="36">
        <v>20508</v>
      </c>
      <c r="C119" s="36" t="s">
        <v>255</v>
      </c>
      <c r="D119" s="37" t="s">
        <v>118</v>
      </c>
      <c r="E119" s="33" t="s">
        <v>245</v>
      </c>
      <c r="F119" s="38">
        <v>5.7</v>
      </c>
      <c r="G119" s="38">
        <v>5.7</v>
      </c>
      <c r="H119" s="38">
        <v>5.7</v>
      </c>
      <c r="I119" s="38">
        <v>0</v>
      </c>
      <c r="J119" s="38">
        <v>0</v>
      </c>
      <c r="K119" s="38">
        <v>0</v>
      </c>
      <c r="L119" s="38">
        <v>0</v>
      </c>
      <c r="M119" s="38">
        <v>0</v>
      </c>
      <c r="N119" s="38">
        <v>0</v>
      </c>
      <c r="O119" s="51">
        <v>0</v>
      </c>
      <c r="P119" s="52">
        <v>0</v>
      </c>
    </row>
    <row r="120" ht="24" spans="1:16">
      <c r="A120" s="36"/>
      <c r="B120" s="36"/>
      <c r="C120" s="36"/>
      <c r="D120" s="37" t="s">
        <v>120</v>
      </c>
      <c r="E120" s="33" t="s">
        <v>121</v>
      </c>
      <c r="F120" s="38">
        <v>127.95</v>
      </c>
      <c r="G120" s="38">
        <v>127.95</v>
      </c>
      <c r="H120" s="38">
        <v>127.95</v>
      </c>
      <c r="I120" s="38">
        <v>0</v>
      </c>
      <c r="J120" s="38">
        <v>0</v>
      </c>
      <c r="K120" s="38">
        <v>0</v>
      </c>
      <c r="L120" s="38">
        <v>0</v>
      </c>
      <c r="M120" s="38">
        <v>0</v>
      </c>
      <c r="N120" s="38">
        <v>0</v>
      </c>
      <c r="O120" s="51">
        <v>0</v>
      </c>
      <c r="P120" s="52">
        <v>0</v>
      </c>
    </row>
    <row r="121" spans="1:16">
      <c r="A121" s="36"/>
      <c r="B121" s="36"/>
      <c r="C121" s="36"/>
      <c r="D121" s="37"/>
      <c r="E121" s="33" t="s">
        <v>236</v>
      </c>
      <c r="F121" s="38">
        <v>108.24</v>
      </c>
      <c r="G121" s="38">
        <v>108.24</v>
      </c>
      <c r="H121" s="38">
        <v>108.24</v>
      </c>
      <c r="I121" s="38">
        <v>0</v>
      </c>
      <c r="J121" s="38">
        <v>0</v>
      </c>
      <c r="K121" s="38">
        <v>0</v>
      </c>
      <c r="L121" s="38">
        <v>0</v>
      </c>
      <c r="M121" s="38">
        <v>0</v>
      </c>
      <c r="N121" s="38">
        <v>0</v>
      </c>
      <c r="O121" s="51">
        <v>0</v>
      </c>
      <c r="P121" s="52">
        <v>0</v>
      </c>
    </row>
    <row r="122" spans="1:16">
      <c r="A122" s="36">
        <v>208</v>
      </c>
      <c r="B122" s="36">
        <v>20801</v>
      </c>
      <c r="C122" s="36" t="s">
        <v>233</v>
      </c>
      <c r="D122" s="37" t="s">
        <v>122</v>
      </c>
      <c r="E122" s="33" t="s">
        <v>237</v>
      </c>
      <c r="F122" s="38">
        <v>8.56</v>
      </c>
      <c r="G122" s="38">
        <v>8.56</v>
      </c>
      <c r="H122" s="38">
        <v>8.56</v>
      </c>
      <c r="I122" s="38">
        <v>0</v>
      </c>
      <c r="J122" s="38">
        <v>0</v>
      </c>
      <c r="K122" s="38">
        <v>0</v>
      </c>
      <c r="L122" s="38">
        <v>0</v>
      </c>
      <c r="M122" s="38">
        <v>0</v>
      </c>
      <c r="N122" s="38">
        <v>0</v>
      </c>
      <c r="O122" s="51">
        <v>0</v>
      </c>
      <c r="P122" s="52">
        <v>0</v>
      </c>
    </row>
    <row r="123" spans="1:16">
      <c r="A123" s="36">
        <v>208</v>
      </c>
      <c r="B123" s="36">
        <v>20801</v>
      </c>
      <c r="C123" s="36" t="s">
        <v>233</v>
      </c>
      <c r="D123" s="37" t="s">
        <v>122</v>
      </c>
      <c r="E123" s="33" t="s">
        <v>238</v>
      </c>
      <c r="F123" s="38">
        <v>1.38</v>
      </c>
      <c r="G123" s="38">
        <v>1.38</v>
      </c>
      <c r="H123" s="38">
        <v>1.38</v>
      </c>
      <c r="I123" s="38">
        <v>0</v>
      </c>
      <c r="J123" s="38">
        <v>0</v>
      </c>
      <c r="K123" s="38">
        <v>0</v>
      </c>
      <c r="L123" s="38">
        <v>0</v>
      </c>
      <c r="M123" s="38">
        <v>0</v>
      </c>
      <c r="N123" s="38">
        <v>0</v>
      </c>
      <c r="O123" s="51">
        <v>0</v>
      </c>
      <c r="P123" s="52">
        <v>0</v>
      </c>
    </row>
    <row r="124" spans="1:16">
      <c r="A124" s="36">
        <v>208</v>
      </c>
      <c r="B124" s="36">
        <v>20801</v>
      </c>
      <c r="C124" s="36" t="s">
        <v>233</v>
      </c>
      <c r="D124" s="37" t="s">
        <v>122</v>
      </c>
      <c r="E124" s="33" t="s">
        <v>239</v>
      </c>
      <c r="F124" s="38">
        <v>0.76</v>
      </c>
      <c r="G124" s="38">
        <v>0.76</v>
      </c>
      <c r="H124" s="38">
        <v>0.76</v>
      </c>
      <c r="I124" s="38">
        <v>0</v>
      </c>
      <c r="J124" s="38">
        <v>0</v>
      </c>
      <c r="K124" s="38">
        <v>0</v>
      </c>
      <c r="L124" s="38">
        <v>0</v>
      </c>
      <c r="M124" s="38">
        <v>0</v>
      </c>
      <c r="N124" s="38">
        <v>0</v>
      </c>
      <c r="O124" s="51">
        <v>0</v>
      </c>
      <c r="P124" s="52">
        <v>0</v>
      </c>
    </row>
    <row r="125" spans="1:16">
      <c r="A125" s="36">
        <v>208</v>
      </c>
      <c r="B125" s="36">
        <v>20801</v>
      </c>
      <c r="C125" s="36" t="s">
        <v>233</v>
      </c>
      <c r="D125" s="37" t="s">
        <v>122</v>
      </c>
      <c r="E125" s="33" t="s">
        <v>240</v>
      </c>
      <c r="F125" s="38">
        <v>4.76</v>
      </c>
      <c r="G125" s="38">
        <v>4.76</v>
      </c>
      <c r="H125" s="38">
        <v>4.76</v>
      </c>
      <c r="I125" s="38">
        <v>0</v>
      </c>
      <c r="J125" s="38">
        <v>0</v>
      </c>
      <c r="K125" s="38">
        <v>0</v>
      </c>
      <c r="L125" s="38">
        <v>0</v>
      </c>
      <c r="M125" s="38">
        <v>0</v>
      </c>
      <c r="N125" s="38">
        <v>0</v>
      </c>
      <c r="O125" s="51">
        <v>0</v>
      </c>
      <c r="P125" s="52">
        <v>0</v>
      </c>
    </row>
    <row r="126" spans="1:16">
      <c r="A126" s="36">
        <v>208</v>
      </c>
      <c r="B126" s="36">
        <v>20801</v>
      </c>
      <c r="C126" s="36" t="s">
        <v>233</v>
      </c>
      <c r="D126" s="37" t="s">
        <v>122</v>
      </c>
      <c r="E126" s="33" t="s">
        <v>241</v>
      </c>
      <c r="F126" s="38">
        <v>6.21</v>
      </c>
      <c r="G126" s="38">
        <v>6.21</v>
      </c>
      <c r="H126" s="38">
        <v>6.21</v>
      </c>
      <c r="I126" s="38">
        <v>0</v>
      </c>
      <c r="J126" s="38">
        <v>0</v>
      </c>
      <c r="K126" s="38">
        <v>0</v>
      </c>
      <c r="L126" s="38">
        <v>0</v>
      </c>
      <c r="M126" s="38">
        <v>0</v>
      </c>
      <c r="N126" s="38">
        <v>0</v>
      </c>
      <c r="O126" s="51">
        <v>0</v>
      </c>
      <c r="P126" s="52">
        <v>0</v>
      </c>
    </row>
    <row r="127" spans="1:16">
      <c r="A127" s="36">
        <v>208</v>
      </c>
      <c r="B127" s="36">
        <v>20801</v>
      </c>
      <c r="C127" s="36" t="s">
        <v>233</v>
      </c>
      <c r="D127" s="37" t="s">
        <v>122</v>
      </c>
      <c r="E127" s="33" t="s">
        <v>242</v>
      </c>
      <c r="F127" s="38">
        <v>28.98</v>
      </c>
      <c r="G127" s="38">
        <v>28.98</v>
      </c>
      <c r="H127" s="38">
        <v>28.98</v>
      </c>
      <c r="I127" s="38">
        <v>0</v>
      </c>
      <c r="J127" s="38">
        <v>0</v>
      </c>
      <c r="K127" s="38">
        <v>0</v>
      </c>
      <c r="L127" s="38">
        <v>0</v>
      </c>
      <c r="M127" s="38">
        <v>0</v>
      </c>
      <c r="N127" s="38">
        <v>0</v>
      </c>
      <c r="O127" s="51">
        <v>0</v>
      </c>
      <c r="P127" s="52">
        <v>0</v>
      </c>
    </row>
    <row r="128" ht="24" spans="1:16">
      <c r="A128" s="36">
        <v>208</v>
      </c>
      <c r="B128" s="36">
        <v>20801</v>
      </c>
      <c r="C128" s="36" t="s">
        <v>233</v>
      </c>
      <c r="D128" s="37" t="s">
        <v>122</v>
      </c>
      <c r="E128" s="33" t="s">
        <v>243</v>
      </c>
      <c r="F128" s="38">
        <v>0.69</v>
      </c>
      <c r="G128" s="38">
        <v>0.69</v>
      </c>
      <c r="H128" s="38">
        <v>0.69</v>
      </c>
      <c r="I128" s="38">
        <v>0</v>
      </c>
      <c r="J128" s="38">
        <v>0</v>
      </c>
      <c r="K128" s="38">
        <v>0</v>
      </c>
      <c r="L128" s="38">
        <v>0</v>
      </c>
      <c r="M128" s="38">
        <v>0</v>
      </c>
      <c r="N128" s="38">
        <v>0</v>
      </c>
      <c r="O128" s="51">
        <v>0</v>
      </c>
      <c r="P128" s="52">
        <v>0</v>
      </c>
    </row>
    <row r="129" spans="1:16">
      <c r="A129" s="36">
        <v>208</v>
      </c>
      <c r="B129" s="36">
        <v>20801</v>
      </c>
      <c r="C129" s="36" t="s">
        <v>233</v>
      </c>
      <c r="D129" s="37" t="s">
        <v>122</v>
      </c>
      <c r="E129" s="33" t="s">
        <v>244</v>
      </c>
      <c r="F129" s="38">
        <v>6.9</v>
      </c>
      <c r="G129" s="38">
        <v>6.9</v>
      </c>
      <c r="H129" s="38">
        <v>6.9</v>
      </c>
      <c r="I129" s="38">
        <v>0</v>
      </c>
      <c r="J129" s="38">
        <v>0</v>
      </c>
      <c r="K129" s="38">
        <v>0</v>
      </c>
      <c r="L129" s="38">
        <v>0</v>
      </c>
      <c r="M129" s="38">
        <v>0</v>
      </c>
      <c r="N129" s="38">
        <v>0</v>
      </c>
      <c r="O129" s="51">
        <v>0</v>
      </c>
      <c r="P129" s="52">
        <v>0</v>
      </c>
    </row>
    <row r="130" spans="1:16">
      <c r="A130" s="36">
        <v>208</v>
      </c>
      <c r="B130" s="36">
        <v>20801</v>
      </c>
      <c r="C130" s="36" t="s">
        <v>233</v>
      </c>
      <c r="D130" s="37" t="s">
        <v>122</v>
      </c>
      <c r="E130" s="33" t="s">
        <v>245</v>
      </c>
      <c r="F130" s="38">
        <v>4.14</v>
      </c>
      <c r="G130" s="38">
        <v>4.14</v>
      </c>
      <c r="H130" s="38">
        <v>4.14</v>
      </c>
      <c r="I130" s="38">
        <v>0</v>
      </c>
      <c r="J130" s="38">
        <v>0</v>
      </c>
      <c r="K130" s="38">
        <v>0</v>
      </c>
      <c r="L130" s="38">
        <v>0</v>
      </c>
      <c r="M130" s="38">
        <v>0</v>
      </c>
      <c r="N130" s="38">
        <v>0</v>
      </c>
      <c r="O130" s="51">
        <v>0</v>
      </c>
      <c r="P130" s="52">
        <v>0</v>
      </c>
    </row>
    <row r="131" ht="24" spans="1:16">
      <c r="A131" s="36">
        <v>208</v>
      </c>
      <c r="B131" s="36">
        <v>20801</v>
      </c>
      <c r="C131" s="36" t="s">
        <v>233</v>
      </c>
      <c r="D131" s="37" t="s">
        <v>122</v>
      </c>
      <c r="E131" s="33" t="s">
        <v>246</v>
      </c>
      <c r="F131" s="38">
        <v>1.1</v>
      </c>
      <c r="G131" s="38">
        <v>1.1</v>
      </c>
      <c r="H131" s="38">
        <v>1.1</v>
      </c>
      <c r="I131" s="38">
        <v>0</v>
      </c>
      <c r="J131" s="38">
        <v>0</v>
      </c>
      <c r="K131" s="38">
        <v>0</v>
      </c>
      <c r="L131" s="38">
        <v>0</v>
      </c>
      <c r="M131" s="38">
        <v>0</v>
      </c>
      <c r="N131" s="38">
        <v>0</v>
      </c>
      <c r="O131" s="51">
        <v>0</v>
      </c>
      <c r="P131" s="52">
        <v>0</v>
      </c>
    </row>
    <row r="132" ht="24" spans="1:16">
      <c r="A132" s="36">
        <v>208</v>
      </c>
      <c r="B132" s="36">
        <v>20801</v>
      </c>
      <c r="C132" s="36" t="s">
        <v>233</v>
      </c>
      <c r="D132" s="37" t="s">
        <v>122</v>
      </c>
      <c r="E132" s="33" t="s">
        <v>247</v>
      </c>
      <c r="F132" s="38">
        <v>7.1</v>
      </c>
      <c r="G132" s="38">
        <v>7.1</v>
      </c>
      <c r="H132" s="38">
        <v>7.1</v>
      </c>
      <c r="I132" s="38">
        <v>0</v>
      </c>
      <c r="J132" s="38">
        <v>0</v>
      </c>
      <c r="K132" s="38">
        <v>0</v>
      </c>
      <c r="L132" s="38">
        <v>0</v>
      </c>
      <c r="M132" s="38">
        <v>0</v>
      </c>
      <c r="N132" s="38">
        <v>0</v>
      </c>
      <c r="O132" s="51">
        <v>0</v>
      </c>
      <c r="P132" s="52">
        <v>0</v>
      </c>
    </row>
    <row r="133" ht="24" spans="1:16">
      <c r="A133" s="36">
        <v>208</v>
      </c>
      <c r="B133" s="36">
        <v>20801</v>
      </c>
      <c r="C133" s="36" t="s">
        <v>233</v>
      </c>
      <c r="D133" s="37" t="s">
        <v>122</v>
      </c>
      <c r="E133" s="33" t="s">
        <v>249</v>
      </c>
      <c r="F133" s="38">
        <v>37.66</v>
      </c>
      <c r="G133" s="38">
        <v>37.66</v>
      </c>
      <c r="H133" s="38">
        <v>37.66</v>
      </c>
      <c r="I133" s="38">
        <v>0</v>
      </c>
      <c r="J133" s="38">
        <v>0</v>
      </c>
      <c r="K133" s="38">
        <v>0</v>
      </c>
      <c r="L133" s="38">
        <v>0</v>
      </c>
      <c r="M133" s="38">
        <v>0</v>
      </c>
      <c r="N133" s="38">
        <v>0</v>
      </c>
      <c r="O133" s="51">
        <v>0</v>
      </c>
      <c r="P133" s="52">
        <v>0</v>
      </c>
    </row>
    <row r="134" spans="1:16">
      <c r="A134" s="36"/>
      <c r="B134" s="36"/>
      <c r="C134" s="36"/>
      <c r="D134" s="37"/>
      <c r="E134" s="33" t="s">
        <v>250</v>
      </c>
      <c r="F134" s="38">
        <v>8.87</v>
      </c>
      <c r="G134" s="38">
        <v>8.87</v>
      </c>
      <c r="H134" s="38">
        <v>8.87</v>
      </c>
      <c r="I134" s="38">
        <v>0</v>
      </c>
      <c r="J134" s="38">
        <v>0</v>
      </c>
      <c r="K134" s="38">
        <v>0</v>
      </c>
      <c r="L134" s="38">
        <v>0</v>
      </c>
      <c r="M134" s="38">
        <v>0</v>
      </c>
      <c r="N134" s="38">
        <v>0</v>
      </c>
      <c r="O134" s="51">
        <v>0</v>
      </c>
      <c r="P134" s="52">
        <v>0</v>
      </c>
    </row>
    <row r="135" spans="1:16">
      <c r="A135" s="36">
        <v>208</v>
      </c>
      <c r="B135" s="36">
        <v>20801</v>
      </c>
      <c r="C135" s="36" t="s">
        <v>233</v>
      </c>
      <c r="D135" s="37" t="s">
        <v>122</v>
      </c>
      <c r="E135" s="33" t="s">
        <v>251</v>
      </c>
      <c r="F135" s="38">
        <v>8.87</v>
      </c>
      <c r="G135" s="38">
        <v>8.87</v>
      </c>
      <c r="H135" s="38">
        <v>8.87</v>
      </c>
      <c r="I135" s="38">
        <v>0</v>
      </c>
      <c r="J135" s="38">
        <v>0</v>
      </c>
      <c r="K135" s="38">
        <v>0</v>
      </c>
      <c r="L135" s="38">
        <v>0</v>
      </c>
      <c r="M135" s="38">
        <v>0</v>
      </c>
      <c r="N135" s="38">
        <v>0</v>
      </c>
      <c r="O135" s="51">
        <v>0</v>
      </c>
      <c r="P135" s="52">
        <v>0</v>
      </c>
    </row>
    <row r="136" spans="1:16">
      <c r="A136" s="36"/>
      <c r="B136" s="36"/>
      <c r="C136" s="36"/>
      <c r="D136" s="37"/>
      <c r="E136" s="33" t="s">
        <v>252</v>
      </c>
      <c r="F136" s="38">
        <v>5.52</v>
      </c>
      <c r="G136" s="38">
        <v>5.52</v>
      </c>
      <c r="H136" s="38">
        <v>5.52</v>
      </c>
      <c r="I136" s="38">
        <v>0</v>
      </c>
      <c r="J136" s="38">
        <v>0</v>
      </c>
      <c r="K136" s="38">
        <v>0</v>
      </c>
      <c r="L136" s="38">
        <v>0</v>
      </c>
      <c r="M136" s="38">
        <v>0</v>
      </c>
      <c r="N136" s="38">
        <v>0</v>
      </c>
      <c r="O136" s="51">
        <v>0</v>
      </c>
      <c r="P136" s="52">
        <v>0</v>
      </c>
    </row>
    <row r="137" ht="24" spans="1:16">
      <c r="A137" s="36">
        <v>208</v>
      </c>
      <c r="B137" s="36">
        <v>20801</v>
      </c>
      <c r="C137" s="36" t="s">
        <v>233</v>
      </c>
      <c r="D137" s="37" t="s">
        <v>122</v>
      </c>
      <c r="E137" s="33" t="s">
        <v>253</v>
      </c>
      <c r="F137" s="38">
        <v>5.52</v>
      </c>
      <c r="G137" s="38">
        <v>5.52</v>
      </c>
      <c r="H137" s="38">
        <v>5.52</v>
      </c>
      <c r="I137" s="38">
        <v>0</v>
      </c>
      <c r="J137" s="38">
        <v>0</v>
      </c>
      <c r="K137" s="38">
        <v>0</v>
      </c>
      <c r="L137" s="38">
        <v>0</v>
      </c>
      <c r="M137" s="38">
        <v>0</v>
      </c>
      <c r="N137" s="38">
        <v>0</v>
      </c>
      <c r="O137" s="51">
        <v>0</v>
      </c>
      <c r="P137" s="52">
        <v>0</v>
      </c>
    </row>
    <row r="138" spans="1:16">
      <c r="A138" s="36"/>
      <c r="B138" s="36"/>
      <c r="C138" s="36"/>
      <c r="D138" s="37"/>
      <c r="E138" s="33" t="s">
        <v>254</v>
      </c>
      <c r="F138" s="38">
        <v>5.32</v>
      </c>
      <c r="G138" s="38">
        <v>5.32</v>
      </c>
      <c r="H138" s="38">
        <v>5.32</v>
      </c>
      <c r="I138" s="38">
        <v>0</v>
      </c>
      <c r="J138" s="38">
        <v>0</v>
      </c>
      <c r="K138" s="38">
        <v>0</v>
      </c>
      <c r="L138" s="38">
        <v>0</v>
      </c>
      <c r="M138" s="38">
        <v>0</v>
      </c>
      <c r="N138" s="38">
        <v>0</v>
      </c>
      <c r="O138" s="51">
        <v>0</v>
      </c>
      <c r="P138" s="52">
        <v>0</v>
      </c>
    </row>
    <row r="139" spans="1:16">
      <c r="A139" s="36">
        <v>205</v>
      </c>
      <c r="B139" s="36">
        <v>20508</v>
      </c>
      <c r="C139" s="36" t="s">
        <v>255</v>
      </c>
      <c r="D139" s="37" t="s">
        <v>122</v>
      </c>
      <c r="E139" s="33" t="s">
        <v>245</v>
      </c>
      <c r="F139" s="38">
        <v>5.32</v>
      </c>
      <c r="G139" s="38">
        <v>5.32</v>
      </c>
      <c r="H139" s="38">
        <v>5.32</v>
      </c>
      <c r="I139" s="38">
        <v>0</v>
      </c>
      <c r="J139" s="38">
        <v>0</v>
      </c>
      <c r="K139" s="38">
        <v>0</v>
      </c>
      <c r="L139" s="38">
        <v>0</v>
      </c>
      <c r="M139" s="38">
        <v>0</v>
      </c>
      <c r="N139" s="38">
        <v>0</v>
      </c>
      <c r="O139" s="51">
        <v>0</v>
      </c>
      <c r="P139" s="52">
        <v>0</v>
      </c>
    </row>
    <row r="140" ht="24" spans="1:16">
      <c r="A140" s="36"/>
      <c r="B140" s="36"/>
      <c r="C140" s="36"/>
      <c r="D140" s="37" t="s">
        <v>124</v>
      </c>
      <c r="E140" s="33" t="s">
        <v>125</v>
      </c>
      <c r="F140" s="38">
        <v>43.28</v>
      </c>
      <c r="G140" s="38">
        <v>43.28</v>
      </c>
      <c r="H140" s="38">
        <v>43.28</v>
      </c>
      <c r="I140" s="38">
        <v>0</v>
      </c>
      <c r="J140" s="38">
        <v>0</v>
      </c>
      <c r="K140" s="38">
        <v>0</v>
      </c>
      <c r="L140" s="38">
        <v>0</v>
      </c>
      <c r="M140" s="38">
        <v>0</v>
      </c>
      <c r="N140" s="38">
        <v>0</v>
      </c>
      <c r="O140" s="51">
        <v>0</v>
      </c>
      <c r="P140" s="52">
        <v>0</v>
      </c>
    </row>
    <row r="141" spans="1:16">
      <c r="A141" s="36"/>
      <c r="B141" s="36"/>
      <c r="C141" s="36"/>
      <c r="D141" s="37"/>
      <c r="E141" s="33" t="s">
        <v>236</v>
      </c>
      <c r="F141" s="38">
        <v>36.22</v>
      </c>
      <c r="G141" s="38">
        <v>36.22</v>
      </c>
      <c r="H141" s="38">
        <v>36.22</v>
      </c>
      <c r="I141" s="38">
        <v>0</v>
      </c>
      <c r="J141" s="38">
        <v>0</v>
      </c>
      <c r="K141" s="38">
        <v>0</v>
      </c>
      <c r="L141" s="38">
        <v>0</v>
      </c>
      <c r="M141" s="38">
        <v>0</v>
      </c>
      <c r="N141" s="38">
        <v>0</v>
      </c>
      <c r="O141" s="51">
        <v>0</v>
      </c>
      <c r="P141" s="52">
        <v>0</v>
      </c>
    </row>
    <row r="142" ht="36" spans="1:16">
      <c r="A142" s="36">
        <v>208</v>
      </c>
      <c r="B142" s="36">
        <v>20801</v>
      </c>
      <c r="C142" s="36" t="s">
        <v>221</v>
      </c>
      <c r="D142" s="37" t="s">
        <v>126</v>
      </c>
      <c r="E142" s="33" t="s">
        <v>237</v>
      </c>
      <c r="F142" s="38">
        <v>2.6</v>
      </c>
      <c r="G142" s="38">
        <v>2.6</v>
      </c>
      <c r="H142" s="38">
        <v>2.6</v>
      </c>
      <c r="I142" s="38">
        <v>0</v>
      </c>
      <c r="J142" s="38">
        <v>0</v>
      </c>
      <c r="K142" s="38">
        <v>0</v>
      </c>
      <c r="L142" s="38">
        <v>0</v>
      </c>
      <c r="M142" s="38">
        <v>0</v>
      </c>
      <c r="N142" s="38">
        <v>0</v>
      </c>
      <c r="O142" s="51">
        <v>0</v>
      </c>
      <c r="P142" s="52">
        <v>0</v>
      </c>
    </row>
    <row r="143" ht="36" spans="1:16">
      <c r="A143" s="36">
        <v>208</v>
      </c>
      <c r="B143" s="36">
        <v>20801</v>
      </c>
      <c r="C143" s="36" t="s">
        <v>221</v>
      </c>
      <c r="D143" s="37" t="s">
        <v>126</v>
      </c>
      <c r="E143" s="33" t="s">
        <v>238</v>
      </c>
      <c r="F143" s="38">
        <v>0.42</v>
      </c>
      <c r="G143" s="38">
        <v>0.42</v>
      </c>
      <c r="H143" s="38">
        <v>0.42</v>
      </c>
      <c r="I143" s="38">
        <v>0</v>
      </c>
      <c r="J143" s="38">
        <v>0</v>
      </c>
      <c r="K143" s="38">
        <v>0</v>
      </c>
      <c r="L143" s="38">
        <v>0</v>
      </c>
      <c r="M143" s="38">
        <v>0</v>
      </c>
      <c r="N143" s="38">
        <v>0</v>
      </c>
      <c r="O143" s="51">
        <v>0</v>
      </c>
      <c r="P143" s="52">
        <v>0</v>
      </c>
    </row>
    <row r="144" ht="36" spans="1:16">
      <c r="A144" s="36">
        <v>208</v>
      </c>
      <c r="B144" s="36">
        <v>20801</v>
      </c>
      <c r="C144" s="36" t="s">
        <v>221</v>
      </c>
      <c r="D144" s="37" t="s">
        <v>126</v>
      </c>
      <c r="E144" s="33" t="s">
        <v>239</v>
      </c>
      <c r="F144" s="38">
        <v>0.23</v>
      </c>
      <c r="G144" s="38">
        <v>0.23</v>
      </c>
      <c r="H144" s="38">
        <v>0.23</v>
      </c>
      <c r="I144" s="38">
        <v>0</v>
      </c>
      <c r="J144" s="38">
        <v>0</v>
      </c>
      <c r="K144" s="38">
        <v>0</v>
      </c>
      <c r="L144" s="38">
        <v>0</v>
      </c>
      <c r="M144" s="38">
        <v>0</v>
      </c>
      <c r="N144" s="38">
        <v>0</v>
      </c>
      <c r="O144" s="51">
        <v>0</v>
      </c>
      <c r="P144" s="52">
        <v>0</v>
      </c>
    </row>
    <row r="145" ht="36" spans="1:16">
      <c r="A145" s="36">
        <v>208</v>
      </c>
      <c r="B145" s="36">
        <v>20801</v>
      </c>
      <c r="C145" s="36" t="s">
        <v>221</v>
      </c>
      <c r="D145" s="37" t="s">
        <v>126</v>
      </c>
      <c r="E145" s="33" t="s">
        <v>240</v>
      </c>
      <c r="F145" s="38">
        <v>1.45</v>
      </c>
      <c r="G145" s="38">
        <v>1.45</v>
      </c>
      <c r="H145" s="38">
        <v>1.45</v>
      </c>
      <c r="I145" s="38">
        <v>0</v>
      </c>
      <c r="J145" s="38">
        <v>0</v>
      </c>
      <c r="K145" s="38">
        <v>0</v>
      </c>
      <c r="L145" s="38">
        <v>0</v>
      </c>
      <c r="M145" s="38">
        <v>0</v>
      </c>
      <c r="N145" s="38">
        <v>0</v>
      </c>
      <c r="O145" s="51">
        <v>0</v>
      </c>
      <c r="P145" s="52">
        <v>0</v>
      </c>
    </row>
    <row r="146" ht="36" spans="1:16">
      <c r="A146" s="36">
        <v>208</v>
      </c>
      <c r="B146" s="36">
        <v>20801</v>
      </c>
      <c r="C146" s="36" t="s">
        <v>221</v>
      </c>
      <c r="D146" s="37" t="s">
        <v>126</v>
      </c>
      <c r="E146" s="33" t="s">
        <v>241</v>
      </c>
      <c r="F146" s="38">
        <v>1.89</v>
      </c>
      <c r="G146" s="38">
        <v>1.89</v>
      </c>
      <c r="H146" s="38">
        <v>1.89</v>
      </c>
      <c r="I146" s="38">
        <v>0</v>
      </c>
      <c r="J146" s="38">
        <v>0</v>
      </c>
      <c r="K146" s="38">
        <v>0</v>
      </c>
      <c r="L146" s="38">
        <v>0</v>
      </c>
      <c r="M146" s="38">
        <v>0</v>
      </c>
      <c r="N146" s="38">
        <v>0</v>
      </c>
      <c r="O146" s="51">
        <v>0</v>
      </c>
      <c r="P146" s="52">
        <v>0</v>
      </c>
    </row>
    <row r="147" ht="36" spans="1:16">
      <c r="A147" s="36">
        <v>208</v>
      </c>
      <c r="B147" s="36">
        <v>20801</v>
      </c>
      <c r="C147" s="36" t="s">
        <v>221</v>
      </c>
      <c r="D147" s="37" t="s">
        <v>126</v>
      </c>
      <c r="E147" s="33" t="s">
        <v>242</v>
      </c>
      <c r="F147" s="38">
        <v>8.82</v>
      </c>
      <c r="G147" s="38">
        <v>8.82</v>
      </c>
      <c r="H147" s="38">
        <v>8.82</v>
      </c>
      <c r="I147" s="38">
        <v>0</v>
      </c>
      <c r="J147" s="38">
        <v>0</v>
      </c>
      <c r="K147" s="38">
        <v>0</v>
      </c>
      <c r="L147" s="38">
        <v>0</v>
      </c>
      <c r="M147" s="38">
        <v>0</v>
      </c>
      <c r="N147" s="38">
        <v>0</v>
      </c>
      <c r="O147" s="51">
        <v>0</v>
      </c>
      <c r="P147" s="52">
        <v>0</v>
      </c>
    </row>
    <row r="148" ht="36" spans="1:16">
      <c r="A148" s="36">
        <v>208</v>
      </c>
      <c r="B148" s="36">
        <v>20801</v>
      </c>
      <c r="C148" s="36" t="s">
        <v>221</v>
      </c>
      <c r="D148" s="37" t="s">
        <v>126</v>
      </c>
      <c r="E148" s="33" t="s">
        <v>243</v>
      </c>
      <c r="F148" s="38">
        <v>0.21</v>
      </c>
      <c r="G148" s="38">
        <v>0.21</v>
      </c>
      <c r="H148" s="38">
        <v>0.21</v>
      </c>
      <c r="I148" s="38">
        <v>0</v>
      </c>
      <c r="J148" s="38">
        <v>0</v>
      </c>
      <c r="K148" s="38">
        <v>0</v>
      </c>
      <c r="L148" s="38">
        <v>0</v>
      </c>
      <c r="M148" s="38">
        <v>0</v>
      </c>
      <c r="N148" s="38">
        <v>0</v>
      </c>
      <c r="O148" s="51">
        <v>0</v>
      </c>
      <c r="P148" s="52">
        <v>0</v>
      </c>
    </row>
    <row r="149" ht="36" spans="1:16">
      <c r="A149" s="36">
        <v>208</v>
      </c>
      <c r="B149" s="36">
        <v>20801</v>
      </c>
      <c r="C149" s="36" t="s">
        <v>221</v>
      </c>
      <c r="D149" s="37" t="s">
        <v>126</v>
      </c>
      <c r="E149" s="33" t="s">
        <v>244</v>
      </c>
      <c r="F149" s="38">
        <v>2.1</v>
      </c>
      <c r="G149" s="38">
        <v>2.1</v>
      </c>
      <c r="H149" s="38">
        <v>2.1</v>
      </c>
      <c r="I149" s="38">
        <v>0</v>
      </c>
      <c r="J149" s="38">
        <v>0</v>
      </c>
      <c r="K149" s="38">
        <v>0</v>
      </c>
      <c r="L149" s="38">
        <v>0</v>
      </c>
      <c r="M149" s="38">
        <v>0</v>
      </c>
      <c r="N149" s="38">
        <v>0</v>
      </c>
      <c r="O149" s="51">
        <v>0</v>
      </c>
      <c r="P149" s="52">
        <v>0</v>
      </c>
    </row>
    <row r="150" ht="36" spans="1:16">
      <c r="A150" s="36">
        <v>208</v>
      </c>
      <c r="B150" s="36">
        <v>20801</v>
      </c>
      <c r="C150" s="36" t="s">
        <v>221</v>
      </c>
      <c r="D150" s="37" t="s">
        <v>126</v>
      </c>
      <c r="E150" s="33" t="s">
        <v>245</v>
      </c>
      <c r="F150" s="38">
        <v>1.26</v>
      </c>
      <c r="G150" s="38">
        <v>1.26</v>
      </c>
      <c r="H150" s="38">
        <v>1.26</v>
      </c>
      <c r="I150" s="38">
        <v>0</v>
      </c>
      <c r="J150" s="38">
        <v>0</v>
      </c>
      <c r="K150" s="38">
        <v>0</v>
      </c>
      <c r="L150" s="38">
        <v>0</v>
      </c>
      <c r="M150" s="38">
        <v>0</v>
      </c>
      <c r="N150" s="38">
        <v>0</v>
      </c>
      <c r="O150" s="51">
        <v>0</v>
      </c>
      <c r="P150" s="52">
        <v>0</v>
      </c>
    </row>
    <row r="151" ht="36" spans="1:16">
      <c r="A151" s="36">
        <v>208</v>
      </c>
      <c r="B151" s="36">
        <v>20801</v>
      </c>
      <c r="C151" s="36" t="s">
        <v>221</v>
      </c>
      <c r="D151" s="37" t="s">
        <v>126</v>
      </c>
      <c r="E151" s="33" t="s">
        <v>246</v>
      </c>
      <c r="F151" s="38">
        <v>0.34</v>
      </c>
      <c r="G151" s="38">
        <v>0.34</v>
      </c>
      <c r="H151" s="38">
        <v>0.34</v>
      </c>
      <c r="I151" s="38">
        <v>0</v>
      </c>
      <c r="J151" s="38">
        <v>0</v>
      </c>
      <c r="K151" s="38">
        <v>0</v>
      </c>
      <c r="L151" s="38">
        <v>0</v>
      </c>
      <c r="M151" s="38">
        <v>0</v>
      </c>
      <c r="N151" s="38">
        <v>0</v>
      </c>
      <c r="O151" s="51">
        <v>0</v>
      </c>
      <c r="P151" s="52">
        <v>0</v>
      </c>
    </row>
    <row r="152" ht="36" spans="1:16">
      <c r="A152" s="36">
        <v>208</v>
      </c>
      <c r="B152" s="36">
        <v>20801</v>
      </c>
      <c r="C152" s="36" t="s">
        <v>221</v>
      </c>
      <c r="D152" s="37" t="s">
        <v>126</v>
      </c>
      <c r="E152" s="33" t="s">
        <v>247</v>
      </c>
      <c r="F152" s="38">
        <v>2.69</v>
      </c>
      <c r="G152" s="38">
        <v>2.69</v>
      </c>
      <c r="H152" s="38">
        <v>2.69</v>
      </c>
      <c r="I152" s="38">
        <v>0</v>
      </c>
      <c r="J152" s="38">
        <v>0</v>
      </c>
      <c r="K152" s="38">
        <v>0</v>
      </c>
      <c r="L152" s="38">
        <v>0</v>
      </c>
      <c r="M152" s="38">
        <v>0</v>
      </c>
      <c r="N152" s="38">
        <v>0</v>
      </c>
      <c r="O152" s="51">
        <v>0</v>
      </c>
      <c r="P152" s="52">
        <v>0</v>
      </c>
    </row>
    <row r="153" ht="36" spans="1:16">
      <c r="A153" s="36">
        <v>208</v>
      </c>
      <c r="B153" s="36">
        <v>20801</v>
      </c>
      <c r="C153" s="36" t="s">
        <v>221</v>
      </c>
      <c r="D153" s="37" t="s">
        <v>126</v>
      </c>
      <c r="E153" s="33" t="s">
        <v>249</v>
      </c>
      <c r="F153" s="38">
        <v>14.21</v>
      </c>
      <c r="G153" s="38">
        <v>14.21</v>
      </c>
      <c r="H153" s="38">
        <v>14.21</v>
      </c>
      <c r="I153" s="38">
        <v>0</v>
      </c>
      <c r="J153" s="38">
        <v>0</v>
      </c>
      <c r="K153" s="38">
        <v>0</v>
      </c>
      <c r="L153" s="38">
        <v>0</v>
      </c>
      <c r="M153" s="38">
        <v>0</v>
      </c>
      <c r="N153" s="38">
        <v>0</v>
      </c>
      <c r="O153" s="51">
        <v>0</v>
      </c>
      <c r="P153" s="52">
        <v>0</v>
      </c>
    </row>
    <row r="154" spans="1:16">
      <c r="A154" s="36"/>
      <c r="B154" s="36"/>
      <c r="C154" s="36"/>
      <c r="D154" s="37"/>
      <c r="E154" s="33" t="s">
        <v>250</v>
      </c>
      <c r="F154" s="38">
        <v>3.36</v>
      </c>
      <c r="G154" s="38">
        <v>3.36</v>
      </c>
      <c r="H154" s="38">
        <v>3.36</v>
      </c>
      <c r="I154" s="38">
        <v>0</v>
      </c>
      <c r="J154" s="38">
        <v>0</v>
      </c>
      <c r="K154" s="38">
        <v>0</v>
      </c>
      <c r="L154" s="38">
        <v>0</v>
      </c>
      <c r="M154" s="38">
        <v>0</v>
      </c>
      <c r="N154" s="38">
        <v>0</v>
      </c>
      <c r="O154" s="51">
        <v>0</v>
      </c>
      <c r="P154" s="52">
        <v>0</v>
      </c>
    </row>
    <row r="155" ht="36" spans="1:16">
      <c r="A155" s="36">
        <v>208</v>
      </c>
      <c r="B155" s="36">
        <v>20801</v>
      </c>
      <c r="C155" s="36" t="s">
        <v>221</v>
      </c>
      <c r="D155" s="37" t="s">
        <v>126</v>
      </c>
      <c r="E155" s="33" t="s">
        <v>251</v>
      </c>
      <c r="F155" s="38">
        <v>3.36</v>
      </c>
      <c r="G155" s="38">
        <v>3.36</v>
      </c>
      <c r="H155" s="38">
        <v>3.36</v>
      </c>
      <c r="I155" s="38">
        <v>0</v>
      </c>
      <c r="J155" s="38">
        <v>0</v>
      </c>
      <c r="K155" s="38">
        <v>0</v>
      </c>
      <c r="L155" s="38">
        <v>0</v>
      </c>
      <c r="M155" s="38">
        <v>0</v>
      </c>
      <c r="N155" s="38">
        <v>0</v>
      </c>
      <c r="O155" s="51">
        <v>0</v>
      </c>
      <c r="P155" s="52">
        <v>0</v>
      </c>
    </row>
    <row r="156" spans="1:16">
      <c r="A156" s="36"/>
      <c r="B156" s="36"/>
      <c r="C156" s="36"/>
      <c r="D156" s="37"/>
      <c r="E156" s="33" t="s">
        <v>252</v>
      </c>
      <c r="F156" s="38">
        <v>1.68</v>
      </c>
      <c r="G156" s="38">
        <v>1.68</v>
      </c>
      <c r="H156" s="38">
        <v>1.68</v>
      </c>
      <c r="I156" s="38">
        <v>0</v>
      </c>
      <c r="J156" s="38">
        <v>0</v>
      </c>
      <c r="K156" s="38">
        <v>0</v>
      </c>
      <c r="L156" s="38">
        <v>0</v>
      </c>
      <c r="M156" s="38">
        <v>0</v>
      </c>
      <c r="N156" s="38">
        <v>0</v>
      </c>
      <c r="O156" s="51">
        <v>0</v>
      </c>
      <c r="P156" s="52">
        <v>0</v>
      </c>
    </row>
    <row r="157" ht="36" spans="1:16">
      <c r="A157" s="36">
        <v>208</v>
      </c>
      <c r="B157" s="36">
        <v>20801</v>
      </c>
      <c r="C157" s="36" t="s">
        <v>221</v>
      </c>
      <c r="D157" s="37" t="s">
        <v>126</v>
      </c>
      <c r="E157" s="33" t="s">
        <v>253</v>
      </c>
      <c r="F157" s="38">
        <v>1.68</v>
      </c>
      <c r="G157" s="38">
        <v>1.68</v>
      </c>
      <c r="H157" s="38">
        <v>1.68</v>
      </c>
      <c r="I157" s="38">
        <v>0</v>
      </c>
      <c r="J157" s="38">
        <v>0</v>
      </c>
      <c r="K157" s="38">
        <v>0</v>
      </c>
      <c r="L157" s="38">
        <v>0</v>
      </c>
      <c r="M157" s="38">
        <v>0</v>
      </c>
      <c r="N157" s="38">
        <v>0</v>
      </c>
      <c r="O157" s="51">
        <v>0</v>
      </c>
      <c r="P157" s="52">
        <v>0</v>
      </c>
    </row>
    <row r="158" spans="1:16">
      <c r="A158" s="36"/>
      <c r="B158" s="36"/>
      <c r="C158" s="36"/>
      <c r="D158" s="37"/>
      <c r="E158" s="33" t="s">
        <v>254</v>
      </c>
      <c r="F158" s="38">
        <v>2.02</v>
      </c>
      <c r="G158" s="38">
        <v>2.02</v>
      </c>
      <c r="H158" s="38">
        <v>2.02</v>
      </c>
      <c r="I158" s="38">
        <v>0</v>
      </c>
      <c r="J158" s="38">
        <v>0</v>
      </c>
      <c r="K158" s="38">
        <v>0</v>
      </c>
      <c r="L158" s="38">
        <v>0</v>
      </c>
      <c r="M158" s="38">
        <v>0</v>
      </c>
      <c r="N158" s="38">
        <v>0</v>
      </c>
      <c r="O158" s="51">
        <v>0</v>
      </c>
      <c r="P158" s="52">
        <v>0</v>
      </c>
    </row>
    <row r="159" ht="36" spans="1:16">
      <c r="A159" s="36">
        <v>208</v>
      </c>
      <c r="B159" s="36">
        <v>20801</v>
      </c>
      <c r="C159" s="36" t="s">
        <v>221</v>
      </c>
      <c r="D159" s="37" t="s">
        <v>126</v>
      </c>
      <c r="E159" s="33" t="s">
        <v>245</v>
      </c>
      <c r="F159" s="38">
        <v>2.02</v>
      </c>
      <c r="G159" s="38">
        <v>2.02</v>
      </c>
      <c r="H159" s="38">
        <v>2.02</v>
      </c>
      <c r="I159" s="38">
        <v>0</v>
      </c>
      <c r="J159" s="38">
        <v>0</v>
      </c>
      <c r="K159" s="38">
        <v>0</v>
      </c>
      <c r="L159" s="38">
        <v>0</v>
      </c>
      <c r="M159" s="38">
        <v>0</v>
      </c>
      <c r="N159" s="38">
        <v>0</v>
      </c>
      <c r="O159" s="51">
        <v>0</v>
      </c>
      <c r="P159" s="52">
        <v>0</v>
      </c>
    </row>
    <row r="160" ht="24" spans="1:16">
      <c r="A160" s="36"/>
      <c r="B160" s="36"/>
      <c r="C160" s="36"/>
      <c r="D160" s="37" t="s">
        <v>128</v>
      </c>
      <c r="E160" s="33" t="s">
        <v>129</v>
      </c>
      <c r="F160" s="38">
        <v>14.52</v>
      </c>
      <c r="G160" s="38">
        <v>14.52</v>
      </c>
      <c r="H160" s="38">
        <v>14.52</v>
      </c>
      <c r="I160" s="38">
        <v>0</v>
      </c>
      <c r="J160" s="38">
        <v>0</v>
      </c>
      <c r="K160" s="38">
        <v>0</v>
      </c>
      <c r="L160" s="38">
        <v>0</v>
      </c>
      <c r="M160" s="38">
        <v>0</v>
      </c>
      <c r="N160" s="38">
        <v>0</v>
      </c>
      <c r="O160" s="51">
        <v>0</v>
      </c>
      <c r="P160" s="52">
        <v>0</v>
      </c>
    </row>
    <row r="161" spans="1:16">
      <c r="A161" s="36"/>
      <c r="B161" s="36"/>
      <c r="C161" s="36"/>
      <c r="D161" s="37"/>
      <c r="E161" s="33" t="s">
        <v>236</v>
      </c>
      <c r="F161" s="38">
        <v>12.28</v>
      </c>
      <c r="G161" s="38">
        <v>12.28</v>
      </c>
      <c r="H161" s="38">
        <v>12.28</v>
      </c>
      <c r="I161" s="38">
        <v>0</v>
      </c>
      <c r="J161" s="38">
        <v>0</v>
      </c>
      <c r="K161" s="38">
        <v>0</v>
      </c>
      <c r="L161" s="38">
        <v>0</v>
      </c>
      <c r="M161" s="38">
        <v>0</v>
      </c>
      <c r="N161" s="38">
        <v>0</v>
      </c>
      <c r="O161" s="51">
        <v>0</v>
      </c>
      <c r="P161" s="52">
        <v>0</v>
      </c>
    </row>
    <row r="162" ht="24" spans="1:16">
      <c r="A162" s="36">
        <v>208</v>
      </c>
      <c r="B162" s="36">
        <v>20801</v>
      </c>
      <c r="C162" s="36" t="s">
        <v>234</v>
      </c>
      <c r="D162" s="37" t="s">
        <v>130</v>
      </c>
      <c r="E162" s="33" t="s">
        <v>237</v>
      </c>
      <c r="F162" s="38">
        <v>0.74</v>
      </c>
      <c r="G162" s="38">
        <v>0.74</v>
      </c>
      <c r="H162" s="38">
        <v>0.74</v>
      </c>
      <c r="I162" s="38">
        <v>0</v>
      </c>
      <c r="J162" s="38">
        <v>0</v>
      </c>
      <c r="K162" s="38">
        <v>0</v>
      </c>
      <c r="L162" s="38">
        <v>0</v>
      </c>
      <c r="M162" s="38">
        <v>0</v>
      </c>
      <c r="N162" s="38">
        <v>0</v>
      </c>
      <c r="O162" s="51">
        <v>0</v>
      </c>
      <c r="P162" s="52">
        <v>0</v>
      </c>
    </row>
    <row r="163" ht="24" spans="1:16">
      <c r="A163" s="36">
        <v>208</v>
      </c>
      <c r="B163" s="36">
        <v>20801</v>
      </c>
      <c r="C163" s="36" t="s">
        <v>234</v>
      </c>
      <c r="D163" s="37" t="s">
        <v>130</v>
      </c>
      <c r="E163" s="33" t="s">
        <v>238</v>
      </c>
      <c r="F163" s="38">
        <v>0.12</v>
      </c>
      <c r="G163" s="38">
        <v>0.12</v>
      </c>
      <c r="H163" s="38">
        <v>0.12</v>
      </c>
      <c r="I163" s="38">
        <v>0</v>
      </c>
      <c r="J163" s="38">
        <v>0</v>
      </c>
      <c r="K163" s="38">
        <v>0</v>
      </c>
      <c r="L163" s="38">
        <v>0</v>
      </c>
      <c r="M163" s="38">
        <v>0</v>
      </c>
      <c r="N163" s="38">
        <v>0</v>
      </c>
      <c r="O163" s="51">
        <v>0</v>
      </c>
      <c r="P163" s="52">
        <v>0</v>
      </c>
    </row>
    <row r="164" ht="24" spans="1:16">
      <c r="A164" s="36">
        <v>208</v>
      </c>
      <c r="B164" s="36">
        <v>20801</v>
      </c>
      <c r="C164" s="36" t="s">
        <v>234</v>
      </c>
      <c r="D164" s="37" t="s">
        <v>130</v>
      </c>
      <c r="E164" s="33" t="s">
        <v>239</v>
      </c>
      <c r="F164" s="38">
        <v>0.07</v>
      </c>
      <c r="G164" s="38">
        <v>0.07</v>
      </c>
      <c r="H164" s="38">
        <v>0.07</v>
      </c>
      <c r="I164" s="38">
        <v>0</v>
      </c>
      <c r="J164" s="38">
        <v>0</v>
      </c>
      <c r="K164" s="38">
        <v>0</v>
      </c>
      <c r="L164" s="38">
        <v>0</v>
      </c>
      <c r="M164" s="38">
        <v>0</v>
      </c>
      <c r="N164" s="38">
        <v>0</v>
      </c>
      <c r="O164" s="51">
        <v>0</v>
      </c>
      <c r="P164" s="52">
        <v>0</v>
      </c>
    </row>
    <row r="165" ht="24" spans="1:16">
      <c r="A165" s="36">
        <v>208</v>
      </c>
      <c r="B165" s="36">
        <v>20801</v>
      </c>
      <c r="C165" s="36" t="s">
        <v>234</v>
      </c>
      <c r="D165" s="37" t="s">
        <v>130</v>
      </c>
      <c r="E165" s="33" t="s">
        <v>240</v>
      </c>
      <c r="F165" s="38">
        <v>0.41</v>
      </c>
      <c r="G165" s="38">
        <v>0.41</v>
      </c>
      <c r="H165" s="38">
        <v>0.41</v>
      </c>
      <c r="I165" s="38">
        <v>0</v>
      </c>
      <c r="J165" s="38">
        <v>0</v>
      </c>
      <c r="K165" s="38">
        <v>0</v>
      </c>
      <c r="L165" s="38">
        <v>0</v>
      </c>
      <c r="M165" s="38">
        <v>0</v>
      </c>
      <c r="N165" s="38">
        <v>0</v>
      </c>
      <c r="O165" s="51">
        <v>0</v>
      </c>
      <c r="P165" s="52">
        <v>0</v>
      </c>
    </row>
    <row r="166" ht="24" spans="1:16">
      <c r="A166" s="36">
        <v>208</v>
      </c>
      <c r="B166" s="36">
        <v>20801</v>
      </c>
      <c r="C166" s="36" t="s">
        <v>234</v>
      </c>
      <c r="D166" s="37" t="s">
        <v>130</v>
      </c>
      <c r="E166" s="33" t="s">
        <v>241</v>
      </c>
      <c r="F166" s="38">
        <v>0.54</v>
      </c>
      <c r="G166" s="38">
        <v>0.54</v>
      </c>
      <c r="H166" s="38">
        <v>0.54</v>
      </c>
      <c r="I166" s="38">
        <v>0</v>
      </c>
      <c r="J166" s="38">
        <v>0</v>
      </c>
      <c r="K166" s="38">
        <v>0</v>
      </c>
      <c r="L166" s="38">
        <v>0</v>
      </c>
      <c r="M166" s="38">
        <v>0</v>
      </c>
      <c r="N166" s="38">
        <v>0</v>
      </c>
      <c r="O166" s="51">
        <v>0</v>
      </c>
      <c r="P166" s="52">
        <v>0</v>
      </c>
    </row>
    <row r="167" ht="24" spans="1:16">
      <c r="A167" s="36">
        <v>208</v>
      </c>
      <c r="B167" s="36">
        <v>20801</v>
      </c>
      <c r="C167" s="36" t="s">
        <v>234</v>
      </c>
      <c r="D167" s="37" t="s">
        <v>130</v>
      </c>
      <c r="E167" s="33" t="s">
        <v>242</v>
      </c>
      <c r="F167" s="38">
        <v>2.52</v>
      </c>
      <c r="G167" s="38">
        <v>2.52</v>
      </c>
      <c r="H167" s="38">
        <v>2.52</v>
      </c>
      <c r="I167" s="38">
        <v>0</v>
      </c>
      <c r="J167" s="38">
        <v>0</v>
      </c>
      <c r="K167" s="38">
        <v>0</v>
      </c>
      <c r="L167" s="38">
        <v>0</v>
      </c>
      <c r="M167" s="38">
        <v>0</v>
      </c>
      <c r="N167" s="38">
        <v>0</v>
      </c>
      <c r="O167" s="51">
        <v>0</v>
      </c>
      <c r="P167" s="52">
        <v>0</v>
      </c>
    </row>
    <row r="168" ht="24" spans="1:16">
      <c r="A168" s="36">
        <v>208</v>
      </c>
      <c r="B168" s="36">
        <v>20801</v>
      </c>
      <c r="C168" s="36" t="s">
        <v>234</v>
      </c>
      <c r="D168" s="37" t="s">
        <v>130</v>
      </c>
      <c r="E168" s="33" t="s">
        <v>243</v>
      </c>
      <c r="F168" s="38">
        <v>0.06</v>
      </c>
      <c r="G168" s="38">
        <v>0.06</v>
      </c>
      <c r="H168" s="38">
        <v>0.06</v>
      </c>
      <c r="I168" s="38">
        <v>0</v>
      </c>
      <c r="J168" s="38">
        <v>0</v>
      </c>
      <c r="K168" s="38">
        <v>0</v>
      </c>
      <c r="L168" s="38">
        <v>0</v>
      </c>
      <c r="M168" s="38">
        <v>0</v>
      </c>
      <c r="N168" s="38">
        <v>0</v>
      </c>
      <c r="O168" s="51">
        <v>0</v>
      </c>
      <c r="P168" s="52">
        <v>0</v>
      </c>
    </row>
    <row r="169" ht="24" spans="1:16">
      <c r="A169" s="36">
        <v>208</v>
      </c>
      <c r="B169" s="36">
        <v>20801</v>
      </c>
      <c r="C169" s="36" t="s">
        <v>234</v>
      </c>
      <c r="D169" s="37" t="s">
        <v>130</v>
      </c>
      <c r="E169" s="33" t="s">
        <v>244</v>
      </c>
      <c r="F169" s="38">
        <v>0.6</v>
      </c>
      <c r="G169" s="38">
        <v>0.6</v>
      </c>
      <c r="H169" s="38">
        <v>0.6</v>
      </c>
      <c r="I169" s="38">
        <v>0</v>
      </c>
      <c r="J169" s="38">
        <v>0</v>
      </c>
      <c r="K169" s="38">
        <v>0</v>
      </c>
      <c r="L169" s="38">
        <v>0</v>
      </c>
      <c r="M169" s="38">
        <v>0</v>
      </c>
      <c r="N169" s="38">
        <v>0</v>
      </c>
      <c r="O169" s="51">
        <v>0</v>
      </c>
      <c r="P169" s="52">
        <v>0</v>
      </c>
    </row>
    <row r="170" ht="24" spans="1:16">
      <c r="A170" s="36">
        <v>208</v>
      </c>
      <c r="B170" s="36">
        <v>20801</v>
      </c>
      <c r="C170" s="36" t="s">
        <v>234</v>
      </c>
      <c r="D170" s="37" t="s">
        <v>130</v>
      </c>
      <c r="E170" s="33" t="s">
        <v>245</v>
      </c>
      <c r="F170" s="38">
        <v>0.36</v>
      </c>
      <c r="G170" s="38">
        <v>0.36</v>
      </c>
      <c r="H170" s="38">
        <v>0.36</v>
      </c>
      <c r="I170" s="38">
        <v>0</v>
      </c>
      <c r="J170" s="38">
        <v>0</v>
      </c>
      <c r="K170" s="38">
        <v>0</v>
      </c>
      <c r="L170" s="38">
        <v>0</v>
      </c>
      <c r="M170" s="38">
        <v>0</v>
      </c>
      <c r="N170" s="38">
        <v>0</v>
      </c>
      <c r="O170" s="51">
        <v>0</v>
      </c>
      <c r="P170" s="52">
        <v>0</v>
      </c>
    </row>
    <row r="171" ht="24" spans="1:16">
      <c r="A171" s="36">
        <v>208</v>
      </c>
      <c r="B171" s="36">
        <v>20801</v>
      </c>
      <c r="C171" s="36" t="s">
        <v>234</v>
      </c>
      <c r="D171" s="37" t="s">
        <v>130</v>
      </c>
      <c r="E171" s="33" t="s">
        <v>246</v>
      </c>
      <c r="F171" s="38">
        <v>0.1</v>
      </c>
      <c r="G171" s="38">
        <v>0.1</v>
      </c>
      <c r="H171" s="38">
        <v>0.1</v>
      </c>
      <c r="I171" s="38">
        <v>0</v>
      </c>
      <c r="J171" s="38">
        <v>0</v>
      </c>
      <c r="K171" s="38">
        <v>0</v>
      </c>
      <c r="L171" s="38">
        <v>0</v>
      </c>
      <c r="M171" s="38">
        <v>0</v>
      </c>
      <c r="N171" s="38">
        <v>0</v>
      </c>
      <c r="O171" s="51">
        <v>0</v>
      </c>
      <c r="P171" s="52">
        <v>0</v>
      </c>
    </row>
    <row r="172" ht="24" spans="1:16">
      <c r="A172" s="36">
        <v>208</v>
      </c>
      <c r="B172" s="36">
        <v>20801</v>
      </c>
      <c r="C172" s="36" t="s">
        <v>234</v>
      </c>
      <c r="D172" s="37" t="s">
        <v>130</v>
      </c>
      <c r="E172" s="33" t="s">
        <v>247</v>
      </c>
      <c r="F172" s="38">
        <v>0.76</v>
      </c>
      <c r="G172" s="38">
        <v>0.76</v>
      </c>
      <c r="H172" s="38">
        <v>0.76</v>
      </c>
      <c r="I172" s="38">
        <v>0</v>
      </c>
      <c r="J172" s="38">
        <v>0</v>
      </c>
      <c r="K172" s="38">
        <v>0</v>
      </c>
      <c r="L172" s="38">
        <v>0</v>
      </c>
      <c r="M172" s="38">
        <v>0</v>
      </c>
      <c r="N172" s="38">
        <v>0</v>
      </c>
      <c r="O172" s="51">
        <v>0</v>
      </c>
      <c r="P172" s="52">
        <v>0</v>
      </c>
    </row>
    <row r="173" ht="24" spans="1:16">
      <c r="A173" s="36">
        <v>208</v>
      </c>
      <c r="B173" s="36">
        <v>20801</v>
      </c>
      <c r="C173" s="36" t="s">
        <v>234</v>
      </c>
      <c r="D173" s="37" t="s">
        <v>130</v>
      </c>
      <c r="E173" s="33" t="s">
        <v>248</v>
      </c>
      <c r="F173" s="38">
        <v>6</v>
      </c>
      <c r="G173" s="38">
        <v>6</v>
      </c>
      <c r="H173" s="38">
        <v>6</v>
      </c>
      <c r="I173" s="38">
        <v>0</v>
      </c>
      <c r="J173" s="38">
        <v>0</v>
      </c>
      <c r="K173" s="38">
        <v>0</v>
      </c>
      <c r="L173" s="38">
        <v>0</v>
      </c>
      <c r="M173" s="38">
        <v>0</v>
      </c>
      <c r="N173" s="38">
        <v>0</v>
      </c>
      <c r="O173" s="51">
        <v>0</v>
      </c>
      <c r="P173" s="52">
        <v>0</v>
      </c>
    </row>
    <row r="174" spans="1:16">
      <c r="A174" s="36"/>
      <c r="B174" s="36"/>
      <c r="C174" s="36"/>
      <c r="D174" s="37"/>
      <c r="E174" s="33" t="s">
        <v>250</v>
      </c>
      <c r="F174" s="38">
        <v>1.1</v>
      </c>
      <c r="G174" s="38">
        <v>1.1</v>
      </c>
      <c r="H174" s="38">
        <v>1.1</v>
      </c>
      <c r="I174" s="38">
        <v>0</v>
      </c>
      <c r="J174" s="38">
        <v>0</v>
      </c>
      <c r="K174" s="38">
        <v>0</v>
      </c>
      <c r="L174" s="38">
        <v>0</v>
      </c>
      <c r="M174" s="38">
        <v>0</v>
      </c>
      <c r="N174" s="38">
        <v>0</v>
      </c>
      <c r="O174" s="51">
        <v>0</v>
      </c>
      <c r="P174" s="52">
        <v>0</v>
      </c>
    </row>
    <row r="175" ht="24" spans="1:16">
      <c r="A175" s="36">
        <v>208</v>
      </c>
      <c r="B175" s="36">
        <v>20801</v>
      </c>
      <c r="C175" s="36" t="s">
        <v>234</v>
      </c>
      <c r="D175" s="37" t="s">
        <v>130</v>
      </c>
      <c r="E175" s="33" t="s">
        <v>251</v>
      </c>
      <c r="F175" s="38">
        <v>1.1</v>
      </c>
      <c r="G175" s="38">
        <v>1.1</v>
      </c>
      <c r="H175" s="38">
        <v>1.1</v>
      </c>
      <c r="I175" s="38">
        <v>0</v>
      </c>
      <c r="J175" s="38">
        <v>0</v>
      </c>
      <c r="K175" s="38">
        <v>0</v>
      </c>
      <c r="L175" s="38">
        <v>0</v>
      </c>
      <c r="M175" s="38">
        <v>0</v>
      </c>
      <c r="N175" s="38">
        <v>0</v>
      </c>
      <c r="O175" s="51">
        <v>0</v>
      </c>
      <c r="P175" s="52">
        <v>0</v>
      </c>
    </row>
    <row r="176" spans="1:16">
      <c r="A176" s="36"/>
      <c r="B176" s="36"/>
      <c r="C176" s="36"/>
      <c r="D176" s="37"/>
      <c r="E176" s="33" t="s">
        <v>252</v>
      </c>
      <c r="F176" s="38">
        <v>0.48</v>
      </c>
      <c r="G176" s="38">
        <v>0.48</v>
      </c>
      <c r="H176" s="38">
        <v>0.48</v>
      </c>
      <c r="I176" s="38">
        <v>0</v>
      </c>
      <c r="J176" s="38">
        <v>0</v>
      </c>
      <c r="K176" s="38">
        <v>0</v>
      </c>
      <c r="L176" s="38">
        <v>0</v>
      </c>
      <c r="M176" s="38">
        <v>0</v>
      </c>
      <c r="N176" s="38">
        <v>0</v>
      </c>
      <c r="O176" s="51">
        <v>0</v>
      </c>
      <c r="P176" s="52">
        <v>0</v>
      </c>
    </row>
    <row r="177" ht="24" spans="1:16">
      <c r="A177" s="36">
        <v>208</v>
      </c>
      <c r="B177" s="36">
        <v>20801</v>
      </c>
      <c r="C177" s="36" t="s">
        <v>234</v>
      </c>
      <c r="D177" s="37" t="s">
        <v>130</v>
      </c>
      <c r="E177" s="33" t="s">
        <v>253</v>
      </c>
      <c r="F177" s="38">
        <v>0.48</v>
      </c>
      <c r="G177" s="38">
        <v>0.48</v>
      </c>
      <c r="H177" s="38">
        <v>0.48</v>
      </c>
      <c r="I177" s="38">
        <v>0</v>
      </c>
      <c r="J177" s="38">
        <v>0</v>
      </c>
      <c r="K177" s="38">
        <v>0</v>
      </c>
      <c r="L177" s="38">
        <v>0</v>
      </c>
      <c r="M177" s="38">
        <v>0</v>
      </c>
      <c r="N177" s="38">
        <v>0</v>
      </c>
      <c r="O177" s="51">
        <v>0</v>
      </c>
      <c r="P177" s="52">
        <v>0</v>
      </c>
    </row>
    <row r="178" spans="1:16">
      <c r="A178" s="36"/>
      <c r="B178" s="36"/>
      <c r="C178" s="36"/>
      <c r="D178" s="37"/>
      <c r="E178" s="33" t="s">
        <v>254</v>
      </c>
      <c r="F178" s="38">
        <v>0.66</v>
      </c>
      <c r="G178" s="38">
        <v>0.66</v>
      </c>
      <c r="H178" s="38">
        <v>0.66</v>
      </c>
      <c r="I178" s="38">
        <v>0</v>
      </c>
      <c r="J178" s="38">
        <v>0</v>
      </c>
      <c r="K178" s="38">
        <v>0</v>
      </c>
      <c r="L178" s="38">
        <v>0</v>
      </c>
      <c r="M178" s="38">
        <v>0</v>
      </c>
      <c r="N178" s="38">
        <v>0</v>
      </c>
      <c r="O178" s="51">
        <v>0</v>
      </c>
      <c r="P178" s="52">
        <v>0</v>
      </c>
    </row>
    <row r="179" ht="24" spans="1:16">
      <c r="A179" s="36">
        <v>208</v>
      </c>
      <c r="B179" s="36">
        <v>20801</v>
      </c>
      <c r="C179" s="36" t="s">
        <v>234</v>
      </c>
      <c r="D179" s="37" t="s">
        <v>130</v>
      </c>
      <c r="E179" s="33" t="s">
        <v>245</v>
      </c>
      <c r="F179" s="38">
        <v>0.66</v>
      </c>
      <c r="G179" s="38">
        <v>0.66</v>
      </c>
      <c r="H179" s="38">
        <v>0.66</v>
      </c>
      <c r="I179" s="38">
        <v>0</v>
      </c>
      <c r="J179" s="38">
        <v>0</v>
      </c>
      <c r="K179" s="38">
        <v>0</v>
      </c>
      <c r="L179" s="38">
        <v>0</v>
      </c>
      <c r="M179" s="38">
        <v>0</v>
      </c>
      <c r="N179" s="38">
        <v>0</v>
      </c>
      <c r="O179" s="51">
        <v>0</v>
      </c>
      <c r="P179" s="52">
        <v>0</v>
      </c>
    </row>
    <row r="180" spans="1:16">
      <c r="A180" s="36"/>
      <c r="B180" s="36"/>
      <c r="C180" s="36"/>
      <c r="D180" s="37" t="s">
        <v>136</v>
      </c>
      <c r="E180" s="33" t="s">
        <v>137</v>
      </c>
      <c r="F180" s="38">
        <v>65.37</v>
      </c>
      <c r="G180" s="38">
        <v>65.37</v>
      </c>
      <c r="H180" s="38">
        <v>65.37</v>
      </c>
      <c r="I180" s="38">
        <v>0</v>
      </c>
      <c r="J180" s="38">
        <v>0</v>
      </c>
      <c r="K180" s="38">
        <v>0</v>
      </c>
      <c r="L180" s="38">
        <v>0</v>
      </c>
      <c r="M180" s="38">
        <v>0</v>
      </c>
      <c r="N180" s="38">
        <v>0</v>
      </c>
      <c r="O180" s="51">
        <v>0</v>
      </c>
      <c r="P180" s="52">
        <v>0</v>
      </c>
    </row>
    <row r="181" spans="1:16">
      <c r="A181" s="36"/>
      <c r="B181" s="36"/>
      <c r="C181" s="36"/>
      <c r="D181" s="37"/>
      <c r="E181" s="33" t="s">
        <v>236</v>
      </c>
      <c r="F181" s="38">
        <v>55.08</v>
      </c>
      <c r="G181" s="38">
        <v>55.08</v>
      </c>
      <c r="H181" s="38">
        <v>55.08</v>
      </c>
      <c r="I181" s="38">
        <v>0</v>
      </c>
      <c r="J181" s="38">
        <v>0</v>
      </c>
      <c r="K181" s="38">
        <v>0</v>
      </c>
      <c r="L181" s="38">
        <v>0</v>
      </c>
      <c r="M181" s="38">
        <v>0</v>
      </c>
      <c r="N181" s="38">
        <v>0</v>
      </c>
      <c r="O181" s="51">
        <v>0</v>
      </c>
      <c r="P181" s="52">
        <v>0</v>
      </c>
    </row>
    <row r="182" spans="1:16">
      <c r="A182" s="36">
        <v>208</v>
      </c>
      <c r="B182" s="36">
        <v>20801</v>
      </c>
      <c r="C182" s="36" t="s">
        <v>233</v>
      </c>
      <c r="D182" s="37" t="s">
        <v>138</v>
      </c>
      <c r="E182" s="33" t="s">
        <v>237</v>
      </c>
      <c r="F182" s="38">
        <v>4.09</v>
      </c>
      <c r="G182" s="38">
        <v>4.09</v>
      </c>
      <c r="H182" s="38">
        <v>4.09</v>
      </c>
      <c r="I182" s="38">
        <v>0</v>
      </c>
      <c r="J182" s="38">
        <v>0</v>
      </c>
      <c r="K182" s="38">
        <v>0</v>
      </c>
      <c r="L182" s="38">
        <v>0</v>
      </c>
      <c r="M182" s="38">
        <v>0</v>
      </c>
      <c r="N182" s="38">
        <v>0</v>
      </c>
      <c r="O182" s="51">
        <v>0</v>
      </c>
      <c r="P182" s="52">
        <v>0</v>
      </c>
    </row>
    <row r="183" spans="1:16">
      <c r="A183" s="36">
        <v>208</v>
      </c>
      <c r="B183" s="36">
        <v>20801</v>
      </c>
      <c r="C183" s="36" t="s">
        <v>233</v>
      </c>
      <c r="D183" s="37" t="s">
        <v>138</v>
      </c>
      <c r="E183" s="33" t="s">
        <v>238</v>
      </c>
      <c r="F183" s="38">
        <v>0.66</v>
      </c>
      <c r="G183" s="38">
        <v>0.66</v>
      </c>
      <c r="H183" s="38">
        <v>0.66</v>
      </c>
      <c r="I183" s="38">
        <v>0</v>
      </c>
      <c r="J183" s="38">
        <v>0</v>
      </c>
      <c r="K183" s="38">
        <v>0</v>
      </c>
      <c r="L183" s="38">
        <v>0</v>
      </c>
      <c r="M183" s="38">
        <v>0</v>
      </c>
      <c r="N183" s="38">
        <v>0</v>
      </c>
      <c r="O183" s="51">
        <v>0</v>
      </c>
      <c r="P183" s="52">
        <v>0</v>
      </c>
    </row>
    <row r="184" spans="1:16">
      <c r="A184" s="36">
        <v>208</v>
      </c>
      <c r="B184" s="36">
        <v>20801</v>
      </c>
      <c r="C184" s="36" t="s">
        <v>233</v>
      </c>
      <c r="D184" s="37" t="s">
        <v>138</v>
      </c>
      <c r="E184" s="33" t="s">
        <v>239</v>
      </c>
      <c r="F184" s="38">
        <v>0.36</v>
      </c>
      <c r="G184" s="38">
        <v>0.36</v>
      </c>
      <c r="H184" s="38">
        <v>0.36</v>
      </c>
      <c r="I184" s="38">
        <v>0</v>
      </c>
      <c r="J184" s="38">
        <v>0</v>
      </c>
      <c r="K184" s="38">
        <v>0</v>
      </c>
      <c r="L184" s="38">
        <v>0</v>
      </c>
      <c r="M184" s="38">
        <v>0</v>
      </c>
      <c r="N184" s="38">
        <v>0</v>
      </c>
      <c r="O184" s="51">
        <v>0</v>
      </c>
      <c r="P184" s="52">
        <v>0</v>
      </c>
    </row>
    <row r="185" spans="1:16">
      <c r="A185" s="36">
        <v>208</v>
      </c>
      <c r="B185" s="36">
        <v>20801</v>
      </c>
      <c r="C185" s="36" t="s">
        <v>233</v>
      </c>
      <c r="D185" s="37" t="s">
        <v>138</v>
      </c>
      <c r="E185" s="33" t="s">
        <v>240</v>
      </c>
      <c r="F185" s="38">
        <v>2.28</v>
      </c>
      <c r="G185" s="38">
        <v>2.28</v>
      </c>
      <c r="H185" s="38">
        <v>2.28</v>
      </c>
      <c r="I185" s="38">
        <v>0</v>
      </c>
      <c r="J185" s="38">
        <v>0</v>
      </c>
      <c r="K185" s="38">
        <v>0</v>
      </c>
      <c r="L185" s="38">
        <v>0</v>
      </c>
      <c r="M185" s="38">
        <v>0</v>
      </c>
      <c r="N185" s="38">
        <v>0</v>
      </c>
      <c r="O185" s="51">
        <v>0</v>
      </c>
      <c r="P185" s="52">
        <v>0</v>
      </c>
    </row>
    <row r="186" spans="1:16">
      <c r="A186" s="36">
        <v>208</v>
      </c>
      <c r="B186" s="36">
        <v>20801</v>
      </c>
      <c r="C186" s="36" t="s">
        <v>233</v>
      </c>
      <c r="D186" s="37" t="s">
        <v>138</v>
      </c>
      <c r="E186" s="33" t="s">
        <v>241</v>
      </c>
      <c r="F186" s="38">
        <v>2.97</v>
      </c>
      <c r="G186" s="38">
        <v>2.97</v>
      </c>
      <c r="H186" s="38">
        <v>2.97</v>
      </c>
      <c r="I186" s="38">
        <v>0</v>
      </c>
      <c r="J186" s="38">
        <v>0</v>
      </c>
      <c r="K186" s="38">
        <v>0</v>
      </c>
      <c r="L186" s="38">
        <v>0</v>
      </c>
      <c r="M186" s="38">
        <v>0</v>
      </c>
      <c r="N186" s="38">
        <v>0</v>
      </c>
      <c r="O186" s="51">
        <v>0</v>
      </c>
      <c r="P186" s="52">
        <v>0</v>
      </c>
    </row>
    <row r="187" spans="1:16">
      <c r="A187" s="36">
        <v>208</v>
      </c>
      <c r="B187" s="36">
        <v>20801</v>
      </c>
      <c r="C187" s="36" t="s">
        <v>233</v>
      </c>
      <c r="D187" s="37" t="s">
        <v>138</v>
      </c>
      <c r="E187" s="33" t="s">
        <v>242</v>
      </c>
      <c r="F187" s="38">
        <v>13.86</v>
      </c>
      <c r="G187" s="38">
        <v>13.86</v>
      </c>
      <c r="H187" s="38">
        <v>13.86</v>
      </c>
      <c r="I187" s="38">
        <v>0</v>
      </c>
      <c r="J187" s="38">
        <v>0</v>
      </c>
      <c r="K187" s="38">
        <v>0</v>
      </c>
      <c r="L187" s="38">
        <v>0</v>
      </c>
      <c r="M187" s="38">
        <v>0</v>
      </c>
      <c r="N187" s="38">
        <v>0</v>
      </c>
      <c r="O187" s="51">
        <v>0</v>
      </c>
      <c r="P187" s="52">
        <v>0</v>
      </c>
    </row>
    <row r="188" ht="24" spans="1:16">
      <c r="A188" s="36">
        <v>208</v>
      </c>
      <c r="B188" s="36">
        <v>20801</v>
      </c>
      <c r="C188" s="36" t="s">
        <v>233</v>
      </c>
      <c r="D188" s="37" t="s">
        <v>138</v>
      </c>
      <c r="E188" s="33" t="s">
        <v>243</v>
      </c>
      <c r="F188" s="38">
        <v>0.33</v>
      </c>
      <c r="G188" s="38">
        <v>0.33</v>
      </c>
      <c r="H188" s="38">
        <v>0.33</v>
      </c>
      <c r="I188" s="38">
        <v>0</v>
      </c>
      <c r="J188" s="38">
        <v>0</v>
      </c>
      <c r="K188" s="38">
        <v>0</v>
      </c>
      <c r="L188" s="38">
        <v>0</v>
      </c>
      <c r="M188" s="38">
        <v>0</v>
      </c>
      <c r="N188" s="38">
        <v>0</v>
      </c>
      <c r="O188" s="51">
        <v>0</v>
      </c>
      <c r="P188" s="52">
        <v>0</v>
      </c>
    </row>
    <row r="189" spans="1:16">
      <c r="A189" s="36">
        <v>208</v>
      </c>
      <c r="B189" s="36">
        <v>20801</v>
      </c>
      <c r="C189" s="36" t="s">
        <v>233</v>
      </c>
      <c r="D189" s="37" t="s">
        <v>138</v>
      </c>
      <c r="E189" s="33" t="s">
        <v>244</v>
      </c>
      <c r="F189" s="38">
        <v>3.3</v>
      </c>
      <c r="G189" s="38">
        <v>3.3</v>
      </c>
      <c r="H189" s="38">
        <v>3.3</v>
      </c>
      <c r="I189" s="38">
        <v>0</v>
      </c>
      <c r="J189" s="38">
        <v>0</v>
      </c>
      <c r="K189" s="38">
        <v>0</v>
      </c>
      <c r="L189" s="38">
        <v>0</v>
      </c>
      <c r="M189" s="38">
        <v>0</v>
      </c>
      <c r="N189" s="38">
        <v>0</v>
      </c>
      <c r="O189" s="51">
        <v>0</v>
      </c>
      <c r="P189" s="52">
        <v>0</v>
      </c>
    </row>
    <row r="190" spans="1:16">
      <c r="A190" s="36">
        <v>208</v>
      </c>
      <c r="B190" s="36">
        <v>20801</v>
      </c>
      <c r="C190" s="36" t="s">
        <v>233</v>
      </c>
      <c r="D190" s="37" t="s">
        <v>138</v>
      </c>
      <c r="E190" s="33" t="s">
        <v>245</v>
      </c>
      <c r="F190" s="38">
        <v>1.98</v>
      </c>
      <c r="G190" s="38">
        <v>1.98</v>
      </c>
      <c r="H190" s="38">
        <v>1.98</v>
      </c>
      <c r="I190" s="38">
        <v>0</v>
      </c>
      <c r="J190" s="38">
        <v>0</v>
      </c>
      <c r="K190" s="38">
        <v>0</v>
      </c>
      <c r="L190" s="38">
        <v>0</v>
      </c>
      <c r="M190" s="38">
        <v>0</v>
      </c>
      <c r="N190" s="38">
        <v>0</v>
      </c>
      <c r="O190" s="51">
        <v>0</v>
      </c>
      <c r="P190" s="52">
        <v>0</v>
      </c>
    </row>
    <row r="191" ht="24" spans="1:16">
      <c r="A191" s="36">
        <v>208</v>
      </c>
      <c r="B191" s="36">
        <v>20801</v>
      </c>
      <c r="C191" s="36" t="s">
        <v>233</v>
      </c>
      <c r="D191" s="37" t="s">
        <v>138</v>
      </c>
      <c r="E191" s="33" t="s">
        <v>246</v>
      </c>
      <c r="F191" s="38">
        <v>0.53</v>
      </c>
      <c r="G191" s="38">
        <v>0.53</v>
      </c>
      <c r="H191" s="38">
        <v>0.53</v>
      </c>
      <c r="I191" s="38">
        <v>0</v>
      </c>
      <c r="J191" s="38">
        <v>0</v>
      </c>
      <c r="K191" s="38">
        <v>0</v>
      </c>
      <c r="L191" s="38">
        <v>0</v>
      </c>
      <c r="M191" s="38">
        <v>0</v>
      </c>
      <c r="N191" s="38">
        <v>0</v>
      </c>
      <c r="O191" s="51">
        <v>0</v>
      </c>
      <c r="P191" s="52">
        <v>0</v>
      </c>
    </row>
    <row r="192" ht="24" spans="1:16">
      <c r="A192" s="36">
        <v>208</v>
      </c>
      <c r="B192" s="36">
        <v>20801</v>
      </c>
      <c r="C192" s="36" t="s">
        <v>233</v>
      </c>
      <c r="D192" s="37" t="s">
        <v>138</v>
      </c>
      <c r="E192" s="33" t="s">
        <v>247</v>
      </c>
      <c r="F192" s="38">
        <v>3.82</v>
      </c>
      <c r="G192" s="38">
        <v>3.82</v>
      </c>
      <c r="H192" s="38">
        <v>3.82</v>
      </c>
      <c r="I192" s="38">
        <v>0</v>
      </c>
      <c r="J192" s="38">
        <v>0</v>
      </c>
      <c r="K192" s="38">
        <v>0</v>
      </c>
      <c r="L192" s="38">
        <v>0</v>
      </c>
      <c r="M192" s="38">
        <v>0</v>
      </c>
      <c r="N192" s="38">
        <v>0</v>
      </c>
      <c r="O192" s="51">
        <v>0</v>
      </c>
      <c r="P192" s="52">
        <v>0</v>
      </c>
    </row>
    <row r="193" ht="24" spans="1:16">
      <c r="A193" s="36">
        <v>208</v>
      </c>
      <c r="B193" s="36">
        <v>20801</v>
      </c>
      <c r="C193" s="36" t="s">
        <v>233</v>
      </c>
      <c r="D193" s="37" t="s">
        <v>138</v>
      </c>
      <c r="E193" s="33" t="s">
        <v>249</v>
      </c>
      <c r="F193" s="38">
        <v>20.9</v>
      </c>
      <c r="G193" s="38">
        <v>20.9</v>
      </c>
      <c r="H193" s="38">
        <v>20.9</v>
      </c>
      <c r="I193" s="38">
        <v>0</v>
      </c>
      <c r="J193" s="38">
        <v>0</v>
      </c>
      <c r="K193" s="38">
        <v>0</v>
      </c>
      <c r="L193" s="38">
        <v>0</v>
      </c>
      <c r="M193" s="38">
        <v>0</v>
      </c>
      <c r="N193" s="38">
        <v>0</v>
      </c>
      <c r="O193" s="51">
        <v>0</v>
      </c>
      <c r="P193" s="52">
        <v>0</v>
      </c>
    </row>
    <row r="194" spans="1:16">
      <c r="A194" s="36"/>
      <c r="B194" s="36"/>
      <c r="C194" s="36"/>
      <c r="D194" s="37"/>
      <c r="E194" s="33" t="s">
        <v>250</v>
      </c>
      <c r="F194" s="38">
        <v>4.78</v>
      </c>
      <c r="G194" s="38">
        <v>4.78</v>
      </c>
      <c r="H194" s="38">
        <v>4.78</v>
      </c>
      <c r="I194" s="38">
        <v>0</v>
      </c>
      <c r="J194" s="38">
        <v>0</v>
      </c>
      <c r="K194" s="38">
        <v>0</v>
      </c>
      <c r="L194" s="38">
        <v>0</v>
      </c>
      <c r="M194" s="38">
        <v>0</v>
      </c>
      <c r="N194" s="38">
        <v>0</v>
      </c>
      <c r="O194" s="51">
        <v>0</v>
      </c>
      <c r="P194" s="52">
        <v>0</v>
      </c>
    </row>
    <row r="195" spans="1:16">
      <c r="A195" s="36">
        <v>208</v>
      </c>
      <c r="B195" s="36">
        <v>20801</v>
      </c>
      <c r="C195" s="36" t="s">
        <v>233</v>
      </c>
      <c r="D195" s="37" t="s">
        <v>138</v>
      </c>
      <c r="E195" s="33" t="s">
        <v>251</v>
      </c>
      <c r="F195" s="38">
        <v>4.78</v>
      </c>
      <c r="G195" s="38">
        <v>4.78</v>
      </c>
      <c r="H195" s="38">
        <v>4.78</v>
      </c>
      <c r="I195" s="38">
        <v>0</v>
      </c>
      <c r="J195" s="38">
        <v>0</v>
      </c>
      <c r="K195" s="38">
        <v>0</v>
      </c>
      <c r="L195" s="38">
        <v>0</v>
      </c>
      <c r="M195" s="38">
        <v>0</v>
      </c>
      <c r="N195" s="38">
        <v>0</v>
      </c>
      <c r="O195" s="51">
        <v>0</v>
      </c>
      <c r="P195" s="52">
        <v>0</v>
      </c>
    </row>
    <row r="196" spans="1:16">
      <c r="A196" s="36"/>
      <c r="B196" s="36"/>
      <c r="C196" s="36"/>
      <c r="D196" s="37"/>
      <c r="E196" s="33" t="s">
        <v>252</v>
      </c>
      <c r="F196" s="38">
        <v>2.64</v>
      </c>
      <c r="G196" s="38">
        <v>2.64</v>
      </c>
      <c r="H196" s="38">
        <v>2.64</v>
      </c>
      <c r="I196" s="38">
        <v>0</v>
      </c>
      <c r="J196" s="38">
        <v>0</v>
      </c>
      <c r="K196" s="38">
        <v>0</v>
      </c>
      <c r="L196" s="38">
        <v>0</v>
      </c>
      <c r="M196" s="38">
        <v>0</v>
      </c>
      <c r="N196" s="38">
        <v>0</v>
      </c>
      <c r="O196" s="51">
        <v>0</v>
      </c>
      <c r="P196" s="52">
        <v>0</v>
      </c>
    </row>
    <row r="197" ht="24" spans="1:16">
      <c r="A197" s="36">
        <v>208</v>
      </c>
      <c r="B197" s="36">
        <v>20801</v>
      </c>
      <c r="C197" s="36" t="s">
        <v>233</v>
      </c>
      <c r="D197" s="37" t="s">
        <v>138</v>
      </c>
      <c r="E197" s="33" t="s">
        <v>253</v>
      </c>
      <c r="F197" s="38">
        <v>2.64</v>
      </c>
      <c r="G197" s="38">
        <v>2.64</v>
      </c>
      <c r="H197" s="38">
        <v>2.64</v>
      </c>
      <c r="I197" s="38">
        <v>0</v>
      </c>
      <c r="J197" s="38">
        <v>0</v>
      </c>
      <c r="K197" s="38">
        <v>0</v>
      </c>
      <c r="L197" s="38">
        <v>0</v>
      </c>
      <c r="M197" s="38">
        <v>0</v>
      </c>
      <c r="N197" s="38">
        <v>0</v>
      </c>
      <c r="O197" s="51">
        <v>0</v>
      </c>
      <c r="P197" s="52">
        <v>0</v>
      </c>
    </row>
    <row r="198" spans="1:16">
      <c r="A198" s="36"/>
      <c r="B198" s="36"/>
      <c r="C198" s="36"/>
      <c r="D198" s="37"/>
      <c r="E198" s="33" t="s">
        <v>254</v>
      </c>
      <c r="F198" s="38">
        <v>2.87</v>
      </c>
      <c r="G198" s="38">
        <v>2.87</v>
      </c>
      <c r="H198" s="38">
        <v>2.87</v>
      </c>
      <c r="I198" s="38">
        <v>0</v>
      </c>
      <c r="J198" s="38">
        <v>0</v>
      </c>
      <c r="K198" s="38">
        <v>0</v>
      </c>
      <c r="L198" s="38">
        <v>0</v>
      </c>
      <c r="M198" s="38">
        <v>0</v>
      </c>
      <c r="N198" s="38">
        <v>0</v>
      </c>
      <c r="O198" s="51">
        <v>0</v>
      </c>
      <c r="P198" s="52">
        <v>0</v>
      </c>
    </row>
    <row r="199" spans="1:16">
      <c r="A199" s="36">
        <v>205</v>
      </c>
      <c r="B199" s="36">
        <v>20508</v>
      </c>
      <c r="C199" s="36" t="s">
        <v>255</v>
      </c>
      <c r="D199" s="37" t="s">
        <v>138</v>
      </c>
      <c r="E199" s="33" t="s">
        <v>245</v>
      </c>
      <c r="F199" s="38">
        <v>2.87</v>
      </c>
      <c r="G199" s="38">
        <v>2.87</v>
      </c>
      <c r="H199" s="38">
        <v>2.87</v>
      </c>
      <c r="I199" s="38">
        <v>0</v>
      </c>
      <c r="J199" s="38">
        <v>0</v>
      </c>
      <c r="K199" s="38">
        <v>0</v>
      </c>
      <c r="L199" s="38">
        <v>0</v>
      </c>
      <c r="M199" s="38">
        <v>0</v>
      </c>
      <c r="N199" s="38">
        <v>0</v>
      </c>
      <c r="O199" s="51">
        <v>0</v>
      </c>
      <c r="P199" s="52">
        <v>0</v>
      </c>
    </row>
    <row r="200" spans="1:16">
      <c r="A200" s="36"/>
      <c r="B200" s="36"/>
      <c r="C200" s="36"/>
      <c r="D200" s="37" t="s">
        <v>140</v>
      </c>
      <c r="E200" s="33" t="s">
        <v>141</v>
      </c>
      <c r="F200" s="38">
        <v>17.3</v>
      </c>
      <c r="G200" s="38">
        <v>17.3</v>
      </c>
      <c r="H200" s="38">
        <v>17.3</v>
      </c>
      <c r="I200" s="38">
        <v>0</v>
      </c>
      <c r="J200" s="38">
        <v>0</v>
      </c>
      <c r="K200" s="38">
        <v>0</v>
      </c>
      <c r="L200" s="38">
        <v>0</v>
      </c>
      <c r="M200" s="38">
        <v>0</v>
      </c>
      <c r="N200" s="38">
        <v>0</v>
      </c>
      <c r="O200" s="51">
        <v>0</v>
      </c>
      <c r="P200" s="52">
        <v>0</v>
      </c>
    </row>
    <row r="201" spans="1:16">
      <c r="A201" s="36"/>
      <c r="B201" s="36"/>
      <c r="C201" s="36"/>
      <c r="D201" s="37"/>
      <c r="E201" s="33" t="s">
        <v>236</v>
      </c>
      <c r="F201" s="38">
        <v>14.53</v>
      </c>
      <c r="G201" s="38">
        <v>14.53</v>
      </c>
      <c r="H201" s="38">
        <v>14.53</v>
      </c>
      <c r="I201" s="38">
        <v>0</v>
      </c>
      <c r="J201" s="38">
        <v>0</v>
      </c>
      <c r="K201" s="38">
        <v>0</v>
      </c>
      <c r="L201" s="38">
        <v>0</v>
      </c>
      <c r="M201" s="38">
        <v>0</v>
      </c>
      <c r="N201" s="38">
        <v>0</v>
      </c>
      <c r="O201" s="51">
        <v>0</v>
      </c>
      <c r="P201" s="52">
        <v>0</v>
      </c>
    </row>
    <row r="202" ht="36" spans="1:16">
      <c r="A202" s="36">
        <v>208</v>
      </c>
      <c r="B202" s="36">
        <v>20801</v>
      </c>
      <c r="C202" s="36" t="s">
        <v>221</v>
      </c>
      <c r="D202" s="37" t="s">
        <v>142</v>
      </c>
      <c r="E202" s="33" t="s">
        <v>237</v>
      </c>
      <c r="F202" s="38">
        <v>0.99</v>
      </c>
      <c r="G202" s="38">
        <v>0.99</v>
      </c>
      <c r="H202" s="38">
        <v>0.99</v>
      </c>
      <c r="I202" s="38">
        <v>0</v>
      </c>
      <c r="J202" s="38">
        <v>0</v>
      </c>
      <c r="K202" s="38">
        <v>0</v>
      </c>
      <c r="L202" s="38">
        <v>0</v>
      </c>
      <c r="M202" s="38">
        <v>0</v>
      </c>
      <c r="N202" s="38">
        <v>0</v>
      </c>
      <c r="O202" s="51">
        <v>0</v>
      </c>
      <c r="P202" s="52">
        <v>0</v>
      </c>
    </row>
    <row r="203" ht="36" spans="1:16">
      <c r="A203" s="36">
        <v>208</v>
      </c>
      <c r="B203" s="36">
        <v>20801</v>
      </c>
      <c r="C203" s="36" t="s">
        <v>221</v>
      </c>
      <c r="D203" s="37" t="s">
        <v>142</v>
      </c>
      <c r="E203" s="33" t="s">
        <v>238</v>
      </c>
      <c r="F203" s="38">
        <v>0.16</v>
      </c>
      <c r="G203" s="38">
        <v>0.16</v>
      </c>
      <c r="H203" s="38">
        <v>0.16</v>
      </c>
      <c r="I203" s="38">
        <v>0</v>
      </c>
      <c r="J203" s="38">
        <v>0</v>
      </c>
      <c r="K203" s="38">
        <v>0</v>
      </c>
      <c r="L203" s="38">
        <v>0</v>
      </c>
      <c r="M203" s="38">
        <v>0</v>
      </c>
      <c r="N203" s="38">
        <v>0</v>
      </c>
      <c r="O203" s="51">
        <v>0</v>
      </c>
      <c r="P203" s="52">
        <v>0</v>
      </c>
    </row>
    <row r="204" ht="36" spans="1:16">
      <c r="A204" s="36">
        <v>208</v>
      </c>
      <c r="B204" s="36">
        <v>20801</v>
      </c>
      <c r="C204" s="36" t="s">
        <v>221</v>
      </c>
      <c r="D204" s="37" t="s">
        <v>142</v>
      </c>
      <c r="E204" s="33" t="s">
        <v>239</v>
      </c>
      <c r="F204" s="38">
        <v>0.09</v>
      </c>
      <c r="G204" s="38">
        <v>0.09</v>
      </c>
      <c r="H204" s="38">
        <v>0.09</v>
      </c>
      <c r="I204" s="38">
        <v>0</v>
      </c>
      <c r="J204" s="38">
        <v>0</v>
      </c>
      <c r="K204" s="38">
        <v>0</v>
      </c>
      <c r="L204" s="38">
        <v>0</v>
      </c>
      <c r="M204" s="38">
        <v>0</v>
      </c>
      <c r="N204" s="38">
        <v>0</v>
      </c>
      <c r="O204" s="51">
        <v>0</v>
      </c>
      <c r="P204" s="52">
        <v>0</v>
      </c>
    </row>
    <row r="205" ht="36" spans="1:16">
      <c r="A205" s="36">
        <v>208</v>
      </c>
      <c r="B205" s="36">
        <v>20801</v>
      </c>
      <c r="C205" s="36" t="s">
        <v>221</v>
      </c>
      <c r="D205" s="37" t="s">
        <v>142</v>
      </c>
      <c r="E205" s="33" t="s">
        <v>240</v>
      </c>
      <c r="F205" s="38">
        <v>0.55</v>
      </c>
      <c r="G205" s="38">
        <v>0.55</v>
      </c>
      <c r="H205" s="38">
        <v>0.55</v>
      </c>
      <c r="I205" s="38">
        <v>0</v>
      </c>
      <c r="J205" s="38">
        <v>0</v>
      </c>
      <c r="K205" s="38">
        <v>0</v>
      </c>
      <c r="L205" s="38">
        <v>0</v>
      </c>
      <c r="M205" s="38">
        <v>0</v>
      </c>
      <c r="N205" s="38">
        <v>0</v>
      </c>
      <c r="O205" s="51">
        <v>0</v>
      </c>
      <c r="P205" s="52">
        <v>0</v>
      </c>
    </row>
    <row r="206" ht="36" spans="1:16">
      <c r="A206" s="36">
        <v>208</v>
      </c>
      <c r="B206" s="36">
        <v>20801</v>
      </c>
      <c r="C206" s="36" t="s">
        <v>221</v>
      </c>
      <c r="D206" s="37" t="s">
        <v>142</v>
      </c>
      <c r="E206" s="33" t="s">
        <v>241</v>
      </c>
      <c r="F206" s="38">
        <v>0.72</v>
      </c>
      <c r="G206" s="38">
        <v>0.72</v>
      </c>
      <c r="H206" s="38">
        <v>0.72</v>
      </c>
      <c r="I206" s="38">
        <v>0</v>
      </c>
      <c r="J206" s="38">
        <v>0</v>
      </c>
      <c r="K206" s="38">
        <v>0</v>
      </c>
      <c r="L206" s="38">
        <v>0</v>
      </c>
      <c r="M206" s="38">
        <v>0</v>
      </c>
      <c r="N206" s="38">
        <v>0</v>
      </c>
      <c r="O206" s="51">
        <v>0</v>
      </c>
      <c r="P206" s="52">
        <v>0</v>
      </c>
    </row>
    <row r="207" ht="36" spans="1:16">
      <c r="A207" s="36">
        <v>208</v>
      </c>
      <c r="B207" s="36">
        <v>20801</v>
      </c>
      <c r="C207" s="36" t="s">
        <v>221</v>
      </c>
      <c r="D207" s="37" t="s">
        <v>142</v>
      </c>
      <c r="E207" s="33" t="s">
        <v>242</v>
      </c>
      <c r="F207" s="38">
        <v>3.36</v>
      </c>
      <c r="G207" s="38">
        <v>3.36</v>
      </c>
      <c r="H207" s="38">
        <v>3.36</v>
      </c>
      <c r="I207" s="38">
        <v>0</v>
      </c>
      <c r="J207" s="38">
        <v>0</v>
      </c>
      <c r="K207" s="38">
        <v>0</v>
      </c>
      <c r="L207" s="38">
        <v>0</v>
      </c>
      <c r="M207" s="38">
        <v>0</v>
      </c>
      <c r="N207" s="38">
        <v>0</v>
      </c>
      <c r="O207" s="51">
        <v>0</v>
      </c>
      <c r="P207" s="52">
        <v>0</v>
      </c>
    </row>
    <row r="208" ht="36" spans="1:16">
      <c r="A208" s="36">
        <v>208</v>
      </c>
      <c r="B208" s="36">
        <v>20801</v>
      </c>
      <c r="C208" s="36" t="s">
        <v>221</v>
      </c>
      <c r="D208" s="37" t="s">
        <v>142</v>
      </c>
      <c r="E208" s="33" t="s">
        <v>243</v>
      </c>
      <c r="F208" s="38">
        <v>0.08</v>
      </c>
      <c r="G208" s="38">
        <v>0.08</v>
      </c>
      <c r="H208" s="38">
        <v>0.08</v>
      </c>
      <c r="I208" s="38">
        <v>0</v>
      </c>
      <c r="J208" s="38">
        <v>0</v>
      </c>
      <c r="K208" s="38">
        <v>0</v>
      </c>
      <c r="L208" s="38">
        <v>0</v>
      </c>
      <c r="M208" s="38">
        <v>0</v>
      </c>
      <c r="N208" s="38">
        <v>0</v>
      </c>
      <c r="O208" s="51">
        <v>0</v>
      </c>
      <c r="P208" s="52">
        <v>0</v>
      </c>
    </row>
    <row r="209" ht="36" spans="1:16">
      <c r="A209" s="36">
        <v>208</v>
      </c>
      <c r="B209" s="36">
        <v>20801</v>
      </c>
      <c r="C209" s="36" t="s">
        <v>221</v>
      </c>
      <c r="D209" s="37" t="s">
        <v>142</v>
      </c>
      <c r="E209" s="33" t="s">
        <v>244</v>
      </c>
      <c r="F209" s="38">
        <v>0.8</v>
      </c>
      <c r="G209" s="38">
        <v>0.8</v>
      </c>
      <c r="H209" s="38">
        <v>0.8</v>
      </c>
      <c r="I209" s="38">
        <v>0</v>
      </c>
      <c r="J209" s="38">
        <v>0</v>
      </c>
      <c r="K209" s="38">
        <v>0</v>
      </c>
      <c r="L209" s="38">
        <v>0</v>
      </c>
      <c r="M209" s="38">
        <v>0</v>
      </c>
      <c r="N209" s="38">
        <v>0</v>
      </c>
      <c r="O209" s="51">
        <v>0</v>
      </c>
      <c r="P209" s="52">
        <v>0</v>
      </c>
    </row>
    <row r="210" ht="36" spans="1:16">
      <c r="A210" s="36">
        <v>208</v>
      </c>
      <c r="B210" s="36">
        <v>20801</v>
      </c>
      <c r="C210" s="36" t="s">
        <v>221</v>
      </c>
      <c r="D210" s="37" t="s">
        <v>142</v>
      </c>
      <c r="E210" s="33" t="s">
        <v>245</v>
      </c>
      <c r="F210" s="38">
        <v>0.48</v>
      </c>
      <c r="G210" s="38">
        <v>0.48</v>
      </c>
      <c r="H210" s="38">
        <v>0.48</v>
      </c>
      <c r="I210" s="38">
        <v>0</v>
      </c>
      <c r="J210" s="38">
        <v>0</v>
      </c>
      <c r="K210" s="38">
        <v>0</v>
      </c>
      <c r="L210" s="38">
        <v>0</v>
      </c>
      <c r="M210" s="38">
        <v>0</v>
      </c>
      <c r="N210" s="38">
        <v>0</v>
      </c>
      <c r="O210" s="51">
        <v>0</v>
      </c>
      <c r="P210" s="52">
        <v>0</v>
      </c>
    </row>
    <row r="211" ht="36" spans="1:16">
      <c r="A211" s="36">
        <v>208</v>
      </c>
      <c r="B211" s="36">
        <v>20801</v>
      </c>
      <c r="C211" s="36" t="s">
        <v>221</v>
      </c>
      <c r="D211" s="37" t="s">
        <v>142</v>
      </c>
      <c r="E211" s="33" t="s">
        <v>246</v>
      </c>
      <c r="F211" s="38">
        <v>0.13</v>
      </c>
      <c r="G211" s="38">
        <v>0.13</v>
      </c>
      <c r="H211" s="38">
        <v>0.13</v>
      </c>
      <c r="I211" s="38">
        <v>0</v>
      </c>
      <c r="J211" s="38">
        <v>0</v>
      </c>
      <c r="K211" s="38">
        <v>0</v>
      </c>
      <c r="L211" s="38">
        <v>0</v>
      </c>
      <c r="M211" s="38">
        <v>0</v>
      </c>
      <c r="N211" s="38">
        <v>0</v>
      </c>
      <c r="O211" s="51">
        <v>0</v>
      </c>
      <c r="P211" s="52">
        <v>0</v>
      </c>
    </row>
    <row r="212" ht="36" spans="1:16">
      <c r="A212" s="36">
        <v>208</v>
      </c>
      <c r="B212" s="36">
        <v>20801</v>
      </c>
      <c r="C212" s="36" t="s">
        <v>221</v>
      </c>
      <c r="D212" s="37" t="s">
        <v>142</v>
      </c>
      <c r="E212" s="33" t="s">
        <v>247</v>
      </c>
      <c r="F212" s="38">
        <v>1.06</v>
      </c>
      <c r="G212" s="38">
        <v>1.06</v>
      </c>
      <c r="H212" s="38">
        <v>1.06</v>
      </c>
      <c r="I212" s="38">
        <v>0</v>
      </c>
      <c r="J212" s="38">
        <v>0</v>
      </c>
      <c r="K212" s="38">
        <v>0</v>
      </c>
      <c r="L212" s="38">
        <v>0</v>
      </c>
      <c r="M212" s="38">
        <v>0</v>
      </c>
      <c r="N212" s="38">
        <v>0</v>
      </c>
      <c r="O212" s="51">
        <v>0</v>
      </c>
      <c r="P212" s="52">
        <v>0</v>
      </c>
    </row>
    <row r="213" ht="36" spans="1:16">
      <c r="A213" s="36">
        <v>208</v>
      </c>
      <c r="B213" s="36">
        <v>20801</v>
      </c>
      <c r="C213" s="36" t="s">
        <v>221</v>
      </c>
      <c r="D213" s="37" t="s">
        <v>142</v>
      </c>
      <c r="E213" s="33" t="s">
        <v>249</v>
      </c>
      <c r="F213" s="38">
        <v>6.11</v>
      </c>
      <c r="G213" s="38">
        <v>6.11</v>
      </c>
      <c r="H213" s="38">
        <v>6.11</v>
      </c>
      <c r="I213" s="38">
        <v>0</v>
      </c>
      <c r="J213" s="38">
        <v>0</v>
      </c>
      <c r="K213" s="38">
        <v>0</v>
      </c>
      <c r="L213" s="38">
        <v>0</v>
      </c>
      <c r="M213" s="38">
        <v>0</v>
      </c>
      <c r="N213" s="38">
        <v>0</v>
      </c>
      <c r="O213" s="51">
        <v>0</v>
      </c>
      <c r="P213" s="52">
        <v>0</v>
      </c>
    </row>
    <row r="214" spans="1:16">
      <c r="A214" s="36"/>
      <c r="B214" s="36"/>
      <c r="C214" s="36"/>
      <c r="D214" s="37"/>
      <c r="E214" s="33" t="s">
        <v>250</v>
      </c>
      <c r="F214" s="38">
        <v>1.33</v>
      </c>
      <c r="G214" s="38">
        <v>1.33</v>
      </c>
      <c r="H214" s="38">
        <v>1.33</v>
      </c>
      <c r="I214" s="38">
        <v>0</v>
      </c>
      <c r="J214" s="38">
        <v>0</v>
      </c>
      <c r="K214" s="38">
        <v>0</v>
      </c>
      <c r="L214" s="38">
        <v>0</v>
      </c>
      <c r="M214" s="38">
        <v>0</v>
      </c>
      <c r="N214" s="38">
        <v>0</v>
      </c>
      <c r="O214" s="51">
        <v>0</v>
      </c>
      <c r="P214" s="52">
        <v>0</v>
      </c>
    </row>
    <row r="215" ht="36" spans="1:16">
      <c r="A215" s="36">
        <v>208</v>
      </c>
      <c r="B215" s="36">
        <v>20801</v>
      </c>
      <c r="C215" s="36" t="s">
        <v>221</v>
      </c>
      <c r="D215" s="37" t="s">
        <v>142</v>
      </c>
      <c r="E215" s="33" t="s">
        <v>251</v>
      </c>
      <c r="F215" s="38">
        <v>1.33</v>
      </c>
      <c r="G215" s="38">
        <v>1.33</v>
      </c>
      <c r="H215" s="38">
        <v>1.33</v>
      </c>
      <c r="I215" s="38">
        <v>0</v>
      </c>
      <c r="J215" s="38">
        <v>0</v>
      </c>
      <c r="K215" s="38">
        <v>0</v>
      </c>
      <c r="L215" s="38">
        <v>0</v>
      </c>
      <c r="M215" s="38">
        <v>0</v>
      </c>
      <c r="N215" s="38">
        <v>0</v>
      </c>
      <c r="O215" s="51">
        <v>0</v>
      </c>
      <c r="P215" s="52">
        <v>0</v>
      </c>
    </row>
    <row r="216" spans="1:16">
      <c r="A216" s="36"/>
      <c r="B216" s="36"/>
      <c r="C216" s="36"/>
      <c r="D216" s="37"/>
      <c r="E216" s="33" t="s">
        <v>252</v>
      </c>
      <c r="F216" s="38">
        <v>0.64</v>
      </c>
      <c r="G216" s="38">
        <v>0.64</v>
      </c>
      <c r="H216" s="38">
        <v>0.64</v>
      </c>
      <c r="I216" s="38">
        <v>0</v>
      </c>
      <c r="J216" s="38">
        <v>0</v>
      </c>
      <c r="K216" s="38">
        <v>0</v>
      </c>
      <c r="L216" s="38">
        <v>0</v>
      </c>
      <c r="M216" s="38">
        <v>0</v>
      </c>
      <c r="N216" s="38">
        <v>0</v>
      </c>
      <c r="O216" s="51">
        <v>0</v>
      </c>
      <c r="P216" s="52">
        <v>0</v>
      </c>
    </row>
    <row r="217" ht="36" spans="1:16">
      <c r="A217" s="36">
        <v>208</v>
      </c>
      <c r="B217" s="36">
        <v>20801</v>
      </c>
      <c r="C217" s="36" t="s">
        <v>221</v>
      </c>
      <c r="D217" s="37" t="s">
        <v>142</v>
      </c>
      <c r="E217" s="33" t="s">
        <v>253</v>
      </c>
      <c r="F217" s="38">
        <v>0.64</v>
      </c>
      <c r="G217" s="38">
        <v>0.64</v>
      </c>
      <c r="H217" s="38">
        <v>0.64</v>
      </c>
      <c r="I217" s="38">
        <v>0</v>
      </c>
      <c r="J217" s="38">
        <v>0</v>
      </c>
      <c r="K217" s="38">
        <v>0</v>
      </c>
      <c r="L217" s="38">
        <v>0</v>
      </c>
      <c r="M217" s="38">
        <v>0</v>
      </c>
      <c r="N217" s="38">
        <v>0</v>
      </c>
      <c r="O217" s="51">
        <v>0</v>
      </c>
      <c r="P217" s="52">
        <v>0</v>
      </c>
    </row>
    <row r="218" spans="1:16">
      <c r="A218" s="36"/>
      <c r="B218" s="36"/>
      <c r="C218" s="36"/>
      <c r="D218" s="37"/>
      <c r="E218" s="33" t="s">
        <v>254</v>
      </c>
      <c r="F218" s="38">
        <v>0.8</v>
      </c>
      <c r="G218" s="38">
        <v>0.8</v>
      </c>
      <c r="H218" s="38">
        <v>0.8</v>
      </c>
      <c r="I218" s="38">
        <v>0</v>
      </c>
      <c r="J218" s="38">
        <v>0</v>
      </c>
      <c r="K218" s="38">
        <v>0</v>
      </c>
      <c r="L218" s="38">
        <v>0</v>
      </c>
      <c r="M218" s="38">
        <v>0</v>
      </c>
      <c r="N218" s="38">
        <v>0</v>
      </c>
      <c r="O218" s="51">
        <v>0</v>
      </c>
      <c r="P218" s="52">
        <v>0</v>
      </c>
    </row>
    <row r="219" spans="1:16">
      <c r="A219" s="36">
        <v>205</v>
      </c>
      <c r="B219" s="36">
        <v>20508</v>
      </c>
      <c r="C219" s="36" t="s">
        <v>255</v>
      </c>
      <c r="D219" s="37" t="s">
        <v>142</v>
      </c>
      <c r="E219" s="33" t="s">
        <v>245</v>
      </c>
      <c r="F219" s="38">
        <v>0.8</v>
      </c>
      <c r="G219" s="38">
        <v>0.8</v>
      </c>
      <c r="H219" s="38">
        <v>0.8</v>
      </c>
      <c r="I219" s="38">
        <v>0</v>
      </c>
      <c r="J219" s="38">
        <v>0</v>
      </c>
      <c r="K219" s="38">
        <v>0</v>
      </c>
      <c r="L219" s="38">
        <v>0</v>
      </c>
      <c r="M219" s="38">
        <v>0</v>
      </c>
      <c r="N219" s="38">
        <v>0</v>
      </c>
      <c r="O219" s="51">
        <v>0</v>
      </c>
      <c r="P219" s="52">
        <v>0</v>
      </c>
    </row>
    <row r="220" ht="24" spans="1:16">
      <c r="A220" s="36"/>
      <c r="B220" s="36"/>
      <c r="C220" s="36"/>
      <c r="D220" s="37" t="s">
        <v>144</v>
      </c>
      <c r="E220" s="33" t="s">
        <v>145</v>
      </c>
      <c r="F220" s="38">
        <v>8.8</v>
      </c>
      <c r="G220" s="38">
        <v>8.8</v>
      </c>
      <c r="H220" s="38">
        <v>8.8</v>
      </c>
      <c r="I220" s="38">
        <v>0</v>
      </c>
      <c r="J220" s="38">
        <v>0</v>
      </c>
      <c r="K220" s="38">
        <v>0</v>
      </c>
      <c r="L220" s="38">
        <v>0</v>
      </c>
      <c r="M220" s="38">
        <v>0</v>
      </c>
      <c r="N220" s="38">
        <v>0</v>
      </c>
      <c r="O220" s="51">
        <v>0</v>
      </c>
      <c r="P220" s="52">
        <v>0</v>
      </c>
    </row>
    <row r="221" spans="1:16">
      <c r="A221" s="36"/>
      <c r="B221" s="36"/>
      <c r="C221" s="36"/>
      <c r="D221" s="37"/>
      <c r="E221" s="33" t="s">
        <v>236</v>
      </c>
      <c r="F221" s="38">
        <v>7.27</v>
      </c>
      <c r="G221" s="38">
        <v>7.27</v>
      </c>
      <c r="H221" s="38">
        <v>7.27</v>
      </c>
      <c r="I221" s="38">
        <v>0</v>
      </c>
      <c r="J221" s="38">
        <v>0</v>
      </c>
      <c r="K221" s="38">
        <v>0</v>
      </c>
      <c r="L221" s="38">
        <v>0</v>
      </c>
      <c r="M221" s="38">
        <v>0</v>
      </c>
      <c r="N221" s="38">
        <v>0</v>
      </c>
      <c r="O221" s="51">
        <v>0</v>
      </c>
      <c r="P221" s="52">
        <v>0</v>
      </c>
    </row>
    <row r="222" ht="36" spans="1:16">
      <c r="A222" s="36">
        <v>208</v>
      </c>
      <c r="B222" s="36">
        <v>20801</v>
      </c>
      <c r="C222" s="36" t="s">
        <v>221</v>
      </c>
      <c r="D222" s="37" t="s">
        <v>146</v>
      </c>
      <c r="E222" s="33" t="s">
        <v>237</v>
      </c>
      <c r="F222" s="38">
        <v>0.62</v>
      </c>
      <c r="G222" s="38">
        <v>0.62</v>
      </c>
      <c r="H222" s="38">
        <v>0.62</v>
      </c>
      <c r="I222" s="38">
        <v>0</v>
      </c>
      <c r="J222" s="38">
        <v>0</v>
      </c>
      <c r="K222" s="38">
        <v>0</v>
      </c>
      <c r="L222" s="38">
        <v>0</v>
      </c>
      <c r="M222" s="38">
        <v>0</v>
      </c>
      <c r="N222" s="38">
        <v>0</v>
      </c>
      <c r="O222" s="51">
        <v>0</v>
      </c>
      <c r="P222" s="52">
        <v>0</v>
      </c>
    </row>
    <row r="223" ht="36" spans="1:16">
      <c r="A223" s="36">
        <v>208</v>
      </c>
      <c r="B223" s="36">
        <v>20801</v>
      </c>
      <c r="C223" s="36" t="s">
        <v>221</v>
      </c>
      <c r="D223" s="37" t="s">
        <v>146</v>
      </c>
      <c r="E223" s="33" t="s">
        <v>238</v>
      </c>
      <c r="F223" s="38">
        <v>0.1</v>
      </c>
      <c r="G223" s="38">
        <v>0.1</v>
      </c>
      <c r="H223" s="38">
        <v>0.1</v>
      </c>
      <c r="I223" s="38">
        <v>0</v>
      </c>
      <c r="J223" s="38">
        <v>0</v>
      </c>
      <c r="K223" s="38">
        <v>0</v>
      </c>
      <c r="L223" s="38">
        <v>0</v>
      </c>
      <c r="M223" s="38">
        <v>0</v>
      </c>
      <c r="N223" s="38">
        <v>0</v>
      </c>
      <c r="O223" s="51">
        <v>0</v>
      </c>
      <c r="P223" s="52">
        <v>0</v>
      </c>
    </row>
    <row r="224" ht="36" spans="1:16">
      <c r="A224" s="36">
        <v>208</v>
      </c>
      <c r="B224" s="36">
        <v>20801</v>
      </c>
      <c r="C224" s="36" t="s">
        <v>221</v>
      </c>
      <c r="D224" s="37" t="s">
        <v>146</v>
      </c>
      <c r="E224" s="33" t="s">
        <v>239</v>
      </c>
      <c r="F224" s="38">
        <v>0.06</v>
      </c>
      <c r="G224" s="38">
        <v>0.06</v>
      </c>
      <c r="H224" s="38">
        <v>0.06</v>
      </c>
      <c r="I224" s="38">
        <v>0</v>
      </c>
      <c r="J224" s="38">
        <v>0</v>
      </c>
      <c r="K224" s="38">
        <v>0</v>
      </c>
      <c r="L224" s="38">
        <v>0</v>
      </c>
      <c r="M224" s="38">
        <v>0</v>
      </c>
      <c r="N224" s="38">
        <v>0</v>
      </c>
      <c r="O224" s="51">
        <v>0</v>
      </c>
      <c r="P224" s="52">
        <v>0</v>
      </c>
    </row>
    <row r="225" ht="36" spans="1:16">
      <c r="A225" s="36">
        <v>208</v>
      </c>
      <c r="B225" s="36">
        <v>20801</v>
      </c>
      <c r="C225" s="36" t="s">
        <v>221</v>
      </c>
      <c r="D225" s="37" t="s">
        <v>146</v>
      </c>
      <c r="E225" s="33" t="s">
        <v>240</v>
      </c>
      <c r="F225" s="38">
        <v>0.35</v>
      </c>
      <c r="G225" s="38">
        <v>0.35</v>
      </c>
      <c r="H225" s="38">
        <v>0.35</v>
      </c>
      <c r="I225" s="38">
        <v>0</v>
      </c>
      <c r="J225" s="38">
        <v>0</v>
      </c>
      <c r="K225" s="38">
        <v>0</v>
      </c>
      <c r="L225" s="38">
        <v>0</v>
      </c>
      <c r="M225" s="38">
        <v>0</v>
      </c>
      <c r="N225" s="38">
        <v>0</v>
      </c>
      <c r="O225" s="51">
        <v>0</v>
      </c>
      <c r="P225" s="52">
        <v>0</v>
      </c>
    </row>
    <row r="226" ht="36" spans="1:16">
      <c r="A226" s="36">
        <v>208</v>
      </c>
      <c r="B226" s="36">
        <v>20801</v>
      </c>
      <c r="C226" s="36" t="s">
        <v>221</v>
      </c>
      <c r="D226" s="37" t="s">
        <v>146</v>
      </c>
      <c r="E226" s="33" t="s">
        <v>241</v>
      </c>
      <c r="F226" s="38">
        <v>0.45</v>
      </c>
      <c r="G226" s="38">
        <v>0.45</v>
      </c>
      <c r="H226" s="38">
        <v>0.45</v>
      </c>
      <c r="I226" s="38">
        <v>0</v>
      </c>
      <c r="J226" s="38">
        <v>0</v>
      </c>
      <c r="K226" s="38">
        <v>0</v>
      </c>
      <c r="L226" s="38">
        <v>0</v>
      </c>
      <c r="M226" s="38">
        <v>0</v>
      </c>
      <c r="N226" s="38">
        <v>0</v>
      </c>
      <c r="O226" s="51">
        <v>0</v>
      </c>
      <c r="P226" s="52">
        <v>0</v>
      </c>
    </row>
    <row r="227" ht="36" spans="1:16">
      <c r="A227" s="36">
        <v>208</v>
      </c>
      <c r="B227" s="36">
        <v>20801</v>
      </c>
      <c r="C227" s="36" t="s">
        <v>221</v>
      </c>
      <c r="D227" s="37" t="s">
        <v>146</v>
      </c>
      <c r="E227" s="33" t="s">
        <v>242</v>
      </c>
      <c r="F227" s="38">
        <v>2.1</v>
      </c>
      <c r="G227" s="38">
        <v>2.1</v>
      </c>
      <c r="H227" s="38">
        <v>2.1</v>
      </c>
      <c r="I227" s="38">
        <v>0</v>
      </c>
      <c r="J227" s="38">
        <v>0</v>
      </c>
      <c r="K227" s="38">
        <v>0</v>
      </c>
      <c r="L227" s="38">
        <v>0</v>
      </c>
      <c r="M227" s="38">
        <v>0</v>
      </c>
      <c r="N227" s="38">
        <v>0</v>
      </c>
      <c r="O227" s="51">
        <v>0</v>
      </c>
      <c r="P227" s="52">
        <v>0</v>
      </c>
    </row>
    <row r="228" ht="36" spans="1:16">
      <c r="A228" s="36">
        <v>208</v>
      </c>
      <c r="B228" s="36">
        <v>20801</v>
      </c>
      <c r="C228" s="36" t="s">
        <v>221</v>
      </c>
      <c r="D228" s="37" t="s">
        <v>146</v>
      </c>
      <c r="E228" s="33" t="s">
        <v>243</v>
      </c>
      <c r="F228" s="38">
        <v>0.05</v>
      </c>
      <c r="G228" s="38">
        <v>0.05</v>
      </c>
      <c r="H228" s="38">
        <v>0.05</v>
      </c>
      <c r="I228" s="38">
        <v>0</v>
      </c>
      <c r="J228" s="38">
        <v>0</v>
      </c>
      <c r="K228" s="38">
        <v>0</v>
      </c>
      <c r="L228" s="38">
        <v>0</v>
      </c>
      <c r="M228" s="38">
        <v>0</v>
      </c>
      <c r="N228" s="38">
        <v>0</v>
      </c>
      <c r="O228" s="51">
        <v>0</v>
      </c>
      <c r="P228" s="52">
        <v>0</v>
      </c>
    </row>
    <row r="229" ht="36" spans="1:16">
      <c r="A229" s="36">
        <v>208</v>
      </c>
      <c r="B229" s="36">
        <v>20801</v>
      </c>
      <c r="C229" s="36" t="s">
        <v>221</v>
      </c>
      <c r="D229" s="37" t="s">
        <v>146</v>
      </c>
      <c r="E229" s="33" t="s">
        <v>244</v>
      </c>
      <c r="F229" s="38">
        <v>0.5</v>
      </c>
      <c r="G229" s="38">
        <v>0.5</v>
      </c>
      <c r="H229" s="38">
        <v>0.5</v>
      </c>
      <c r="I229" s="38">
        <v>0</v>
      </c>
      <c r="J229" s="38">
        <v>0</v>
      </c>
      <c r="K229" s="38">
        <v>0</v>
      </c>
      <c r="L229" s="38">
        <v>0</v>
      </c>
      <c r="M229" s="38">
        <v>0</v>
      </c>
      <c r="N229" s="38">
        <v>0</v>
      </c>
      <c r="O229" s="51">
        <v>0</v>
      </c>
      <c r="P229" s="52">
        <v>0</v>
      </c>
    </row>
    <row r="230" ht="36" spans="1:16">
      <c r="A230" s="36">
        <v>208</v>
      </c>
      <c r="B230" s="36">
        <v>20801</v>
      </c>
      <c r="C230" s="36" t="s">
        <v>221</v>
      </c>
      <c r="D230" s="37" t="s">
        <v>146</v>
      </c>
      <c r="E230" s="33" t="s">
        <v>245</v>
      </c>
      <c r="F230" s="38">
        <v>0.3</v>
      </c>
      <c r="G230" s="38">
        <v>0.3</v>
      </c>
      <c r="H230" s="38">
        <v>0.3</v>
      </c>
      <c r="I230" s="38">
        <v>0</v>
      </c>
      <c r="J230" s="38">
        <v>0</v>
      </c>
      <c r="K230" s="38">
        <v>0</v>
      </c>
      <c r="L230" s="38">
        <v>0</v>
      </c>
      <c r="M230" s="38">
        <v>0</v>
      </c>
      <c r="N230" s="38">
        <v>0</v>
      </c>
      <c r="O230" s="51">
        <v>0</v>
      </c>
      <c r="P230" s="52">
        <v>0</v>
      </c>
    </row>
    <row r="231" ht="36" spans="1:16">
      <c r="A231" s="36">
        <v>208</v>
      </c>
      <c r="B231" s="36">
        <v>20801</v>
      </c>
      <c r="C231" s="36" t="s">
        <v>221</v>
      </c>
      <c r="D231" s="37" t="s">
        <v>146</v>
      </c>
      <c r="E231" s="33" t="s">
        <v>246</v>
      </c>
      <c r="F231" s="38">
        <v>0.08</v>
      </c>
      <c r="G231" s="38">
        <v>0.08</v>
      </c>
      <c r="H231" s="38">
        <v>0.08</v>
      </c>
      <c r="I231" s="38">
        <v>0</v>
      </c>
      <c r="J231" s="38">
        <v>0</v>
      </c>
      <c r="K231" s="38">
        <v>0</v>
      </c>
      <c r="L231" s="38">
        <v>0</v>
      </c>
      <c r="M231" s="38">
        <v>0</v>
      </c>
      <c r="N231" s="38">
        <v>0</v>
      </c>
      <c r="O231" s="51">
        <v>0</v>
      </c>
      <c r="P231" s="52">
        <v>0</v>
      </c>
    </row>
    <row r="232" ht="36" spans="1:16">
      <c r="A232" s="36">
        <v>208</v>
      </c>
      <c r="B232" s="36">
        <v>20801</v>
      </c>
      <c r="C232" s="36" t="s">
        <v>221</v>
      </c>
      <c r="D232" s="37" t="s">
        <v>146</v>
      </c>
      <c r="E232" s="33" t="s">
        <v>247</v>
      </c>
      <c r="F232" s="38">
        <v>0.56</v>
      </c>
      <c r="G232" s="38">
        <v>0.56</v>
      </c>
      <c r="H232" s="38">
        <v>0.56</v>
      </c>
      <c r="I232" s="38">
        <v>0</v>
      </c>
      <c r="J232" s="38">
        <v>0</v>
      </c>
      <c r="K232" s="38">
        <v>0</v>
      </c>
      <c r="L232" s="38">
        <v>0</v>
      </c>
      <c r="M232" s="38">
        <v>0</v>
      </c>
      <c r="N232" s="38">
        <v>0</v>
      </c>
      <c r="O232" s="51">
        <v>0</v>
      </c>
      <c r="P232" s="52">
        <v>0</v>
      </c>
    </row>
    <row r="233" ht="36" spans="1:16">
      <c r="A233" s="36">
        <v>208</v>
      </c>
      <c r="B233" s="36">
        <v>20801</v>
      </c>
      <c r="C233" s="36" t="s">
        <v>221</v>
      </c>
      <c r="D233" s="37" t="s">
        <v>146</v>
      </c>
      <c r="E233" s="33" t="s">
        <v>249</v>
      </c>
      <c r="F233" s="38">
        <v>2.1</v>
      </c>
      <c r="G233" s="38">
        <v>2.1</v>
      </c>
      <c r="H233" s="38">
        <v>2.1</v>
      </c>
      <c r="I233" s="38">
        <v>0</v>
      </c>
      <c r="J233" s="38">
        <v>0</v>
      </c>
      <c r="K233" s="38">
        <v>0</v>
      </c>
      <c r="L233" s="38">
        <v>0</v>
      </c>
      <c r="M233" s="38">
        <v>0</v>
      </c>
      <c r="N233" s="38">
        <v>0</v>
      </c>
      <c r="O233" s="51">
        <v>0</v>
      </c>
      <c r="P233" s="52">
        <v>0</v>
      </c>
    </row>
    <row r="234" spans="1:16">
      <c r="A234" s="36"/>
      <c r="B234" s="36"/>
      <c r="C234" s="36"/>
      <c r="D234" s="37"/>
      <c r="E234" s="33" t="s">
        <v>250</v>
      </c>
      <c r="F234" s="38">
        <v>0.71</v>
      </c>
      <c r="G234" s="38">
        <v>0.71</v>
      </c>
      <c r="H234" s="38">
        <v>0.71</v>
      </c>
      <c r="I234" s="38">
        <v>0</v>
      </c>
      <c r="J234" s="38">
        <v>0</v>
      </c>
      <c r="K234" s="38">
        <v>0</v>
      </c>
      <c r="L234" s="38">
        <v>0</v>
      </c>
      <c r="M234" s="38">
        <v>0</v>
      </c>
      <c r="N234" s="38">
        <v>0</v>
      </c>
      <c r="O234" s="51">
        <v>0</v>
      </c>
      <c r="P234" s="52">
        <v>0</v>
      </c>
    </row>
    <row r="235" ht="36" spans="1:16">
      <c r="A235" s="36">
        <v>208</v>
      </c>
      <c r="B235" s="36">
        <v>20801</v>
      </c>
      <c r="C235" s="36" t="s">
        <v>221</v>
      </c>
      <c r="D235" s="37" t="s">
        <v>146</v>
      </c>
      <c r="E235" s="33" t="s">
        <v>251</v>
      </c>
      <c r="F235" s="38">
        <v>0.71</v>
      </c>
      <c r="G235" s="38">
        <v>0.71</v>
      </c>
      <c r="H235" s="38">
        <v>0.71</v>
      </c>
      <c r="I235" s="38">
        <v>0</v>
      </c>
      <c r="J235" s="38">
        <v>0</v>
      </c>
      <c r="K235" s="38">
        <v>0</v>
      </c>
      <c r="L235" s="38">
        <v>0</v>
      </c>
      <c r="M235" s="38">
        <v>0</v>
      </c>
      <c r="N235" s="38">
        <v>0</v>
      </c>
      <c r="O235" s="51">
        <v>0</v>
      </c>
      <c r="P235" s="52">
        <v>0</v>
      </c>
    </row>
    <row r="236" spans="1:16">
      <c r="A236" s="36"/>
      <c r="B236" s="36"/>
      <c r="C236" s="36"/>
      <c r="D236" s="37"/>
      <c r="E236" s="33" t="s">
        <v>252</v>
      </c>
      <c r="F236" s="38">
        <v>0.4</v>
      </c>
      <c r="G236" s="38">
        <v>0.4</v>
      </c>
      <c r="H236" s="38">
        <v>0.4</v>
      </c>
      <c r="I236" s="38">
        <v>0</v>
      </c>
      <c r="J236" s="38">
        <v>0</v>
      </c>
      <c r="K236" s="38">
        <v>0</v>
      </c>
      <c r="L236" s="38">
        <v>0</v>
      </c>
      <c r="M236" s="38">
        <v>0</v>
      </c>
      <c r="N236" s="38">
        <v>0</v>
      </c>
      <c r="O236" s="51">
        <v>0</v>
      </c>
      <c r="P236" s="52">
        <v>0</v>
      </c>
    </row>
    <row r="237" ht="36" spans="1:16">
      <c r="A237" s="36">
        <v>208</v>
      </c>
      <c r="B237" s="36">
        <v>20801</v>
      </c>
      <c r="C237" s="36" t="s">
        <v>221</v>
      </c>
      <c r="D237" s="37" t="s">
        <v>146</v>
      </c>
      <c r="E237" s="33" t="s">
        <v>253</v>
      </c>
      <c r="F237" s="38">
        <v>0.4</v>
      </c>
      <c r="G237" s="38">
        <v>0.4</v>
      </c>
      <c r="H237" s="38">
        <v>0.4</v>
      </c>
      <c r="I237" s="38">
        <v>0</v>
      </c>
      <c r="J237" s="38">
        <v>0</v>
      </c>
      <c r="K237" s="38">
        <v>0</v>
      </c>
      <c r="L237" s="38">
        <v>0</v>
      </c>
      <c r="M237" s="38">
        <v>0</v>
      </c>
      <c r="N237" s="38">
        <v>0</v>
      </c>
      <c r="O237" s="51">
        <v>0</v>
      </c>
      <c r="P237" s="52">
        <v>0</v>
      </c>
    </row>
    <row r="238" spans="1:16">
      <c r="A238" s="36"/>
      <c r="B238" s="36"/>
      <c r="C238" s="36"/>
      <c r="D238" s="37"/>
      <c r="E238" s="33" t="s">
        <v>254</v>
      </c>
      <c r="F238" s="38">
        <v>0.42</v>
      </c>
      <c r="G238" s="38">
        <v>0.42</v>
      </c>
      <c r="H238" s="38">
        <v>0.42</v>
      </c>
      <c r="I238" s="38">
        <v>0</v>
      </c>
      <c r="J238" s="38">
        <v>0</v>
      </c>
      <c r="K238" s="38">
        <v>0</v>
      </c>
      <c r="L238" s="38">
        <v>0</v>
      </c>
      <c r="M238" s="38">
        <v>0</v>
      </c>
      <c r="N238" s="38">
        <v>0</v>
      </c>
      <c r="O238" s="51">
        <v>0</v>
      </c>
      <c r="P238" s="52">
        <v>0</v>
      </c>
    </row>
    <row r="239" spans="1:16">
      <c r="A239" s="36">
        <v>205</v>
      </c>
      <c r="B239" s="36">
        <v>20508</v>
      </c>
      <c r="C239" s="36" t="s">
        <v>255</v>
      </c>
      <c r="D239" s="37" t="s">
        <v>146</v>
      </c>
      <c r="E239" s="33" t="s">
        <v>245</v>
      </c>
      <c r="F239" s="38">
        <v>0.42</v>
      </c>
      <c r="G239" s="38">
        <v>0.42</v>
      </c>
      <c r="H239" s="38">
        <v>0.42</v>
      </c>
      <c r="I239" s="38">
        <v>0</v>
      </c>
      <c r="J239" s="38">
        <v>0</v>
      </c>
      <c r="K239" s="38">
        <v>0</v>
      </c>
      <c r="L239" s="38">
        <v>0</v>
      </c>
      <c r="M239" s="38">
        <v>0</v>
      </c>
      <c r="N239" s="38">
        <v>0</v>
      </c>
      <c r="O239" s="51">
        <v>0</v>
      </c>
      <c r="P239" s="52">
        <v>0</v>
      </c>
    </row>
    <row r="240" ht="24" spans="1:16">
      <c r="A240" s="36"/>
      <c r="B240" s="36"/>
      <c r="C240" s="36"/>
      <c r="D240" s="37" t="s">
        <v>148</v>
      </c>
      <c r="E240" s="33" t="s">
        <v>149</v>
      </c>
      <c r="F240" s="38">
        <v>29.68</v>
      </c>
      <c r="G240" s="38">
        <v>29.68</v>
      </c>
      <c r="H240" s="38">
        <v>29.68</v>
      </c>
      <c r="I240" s="38">
        <v>0</v>
      </c>
      <c r="J240" s="38">
        <v>0</v>
      </c>
      <c r="K240" s="38">
        <v>0</v>
      </c>
      <c r="L240" s="38">
        <v>0</v>
      </c>
      <c r="M240" s="38">
        <v>0</v>
      </c>
      <c r="N240" s="38">
        <v>0</v>
      </c>
      <c r="O240" s="51">
        <v>0</v>
      </c>
      <c r="P240" s="52">
        <v>0</v>
      </c>
    </row>
    <row r="241" spans="1:16">
      <c r="A241" s="36"/>
      <c r="B241" s="36"/>
      <c r="C241" s="36"/>
      <c r="D241" s="37"/>
      <c r="E241" s="33" t="s">
        <v>236</v>
      </c>
      <c r="F241" s="38">
        <v>26.19</v>
      </c>
      <c r="G241" s="38">
        <v>26.19</v>
      </c>
      <c r="H241" s="38">
        <v>26.19</v>
      </c>
      <c r="I241" s="38">
        <v>0</v>
      </c>
      <c r="J241" s="38">
        <v>0</v>
      </c>
      <c r="K241" s="38">
        <v>0</v>
      </c>
      <c r="L241" s="38">
        <v>0</v>
      </c>
      <c r="M241" s="38">
        <v>0</v>
      </c>
      <c r="N241" s="38">
        <v>0</v>
      </c>
      <c r="O241" s="51">
        <v>0</v>
      </c>
      <c r="P241" s="52">
        <v>0</v>
      </c>
    </row>
    <row r="242" ht="36" spans="1:16">
      <c r="A242" s="36">
        <v>208</v>
      </c>
      <c r="B242" s="36">
        <v>20801</v>
      </c>
      <c r="C242" s="36" t="s">
        <v>221</v>
      </c>
      <c r="D242" s="37" t="s">
        <v>150</v>
      </c>
      <c r="E242" s="33" t="s">
        <v>237</v>
      </c>
      <c r="F242" s="38">
        <v>1.74</v>
      </c>
      <c r="G242" s="38">
        <v>1.74</v>
      </c>
      <c r="H242" s="38">
        <v>1.74</v>
      </c>
      <c r="I242" s="38">
        <v>0</v>
      </c>
      <c r="J242" s="38">
        <v>0</v>
      </c>
      <c r="K242" s="38">
        <v>0</v>
      </c>
      <c r="L242" s="38">
        <v>0</v>
      </c>
      <c r="M242" s="38">
        <v>0</v>
      </c>
      <c r="N242" s="38">
        <v>0</v>
      </c>
      <c r="O242" s="51">
        <v>0</v>
      </c>
      <c r="P242" s="52">
        <v>0</v>
      </c>
    </row>
    <row r="243" ht="36" spans="1:16">
      <c r="A243" s="36">
        <v>208</v>
      </c>
      <c r="B243" s="36">
        <v>20801</v>
      </c>
      <c r="C243" s="36" t="s">
        <v>221</v>
      </c>
      <c r="D243" s="37" t="s">
        <v>150</v>
      </c>
      <c r="E243" s="33" t="s">
        <v>238</v>
      </c>
      <c r="F243" s="38">
        <v>0.28</v>
      </c>
      <c r="G243" s="38">
        <v>0.28</v>
      </c>
      <c r="H243" s="38">
        <v>0.28</v>
      </c>
      <c r="I243" s="38">
        <v>0</v>
      </c>
      <c r="J243" s="38">
        <v>0</v>
      </c>
      <c r="K243" s="38">
        <v>0</v>
      </c>
      <c r="L243" s="38">
        <v>0</v>
      </c>
      <c r="M243" s="38">
        <v>0</v>
      </c>
      <c r="N243" s="38">
        <v>0</v>
      </c>
      <c r="O243" s="51">
        <v>0</v>
      </c>
      <c r="P243" s="52">
        <v>0</v>
      </c>
    </row>
    <row r="244" ht="36" spans="1:16">
      <c r="A244" s="36">
        <v>208</v>
      </c>
      <c r="B244" s="36">
        <v>20801</v>
      </c>
      <c r="C244" s="36" t="s">
        <v>221</v>
      </c>
      <c r="D244" s="37" t="s">
        <v>150</v>
      </c>
      <c r="E244" s="33" t="s">
        <v>239</v>
      </c>
      <c r="F244" s="38">
        <v>0.15</v>
      </c>
      <c r="G244" s="38">
        <v>0.15</v>
      </c>
      <c r="H244" s="38">
        <v>0.15</v>
      </c>
      <c r="I244" s="38">
        <v>0</v>
      </c>
      <c r="J244" s="38">
        <v>0</v>
      </c>
      <c r="K244" s="38">
        <v>0</v>
      </c>
      <c r="L244" s="38">
        <v>0</v>
      </c>
      <c r="M244" s="38">
        <v>0</v>
      </c>
      <c r="N244" s="38">
        <v>0</v>
      </c>
      <c r="O244" s="51">
        <v>0</v>
      </c>
      <c r="P244" s="52">
        <v>0</v>
      </c>
    </row>
    <row r="245" ht="36" spans="1:16">
      <c r="A245" s="36">
        <v>208</v>
      </c>
      <c r="B245" s="36">
        <v>20801</v>
      </c>
      <c r="C245" s="36" t="s">
        <v>221</v>
      </c>
      <c r="D245" s="37" t="s">
        <v>150</v>
      </c>
      <c r="E245" s="33" t="s">
        <v>240</v>
      </c>
      <c r="F245" s="38">
        <v>0.97</v>
      </c>
      <c r="G245" s="38">
        <v>0.97</v>
      </c>
      <c r="H245" s="38">
        <v>0.97</v>
      </c>
      <c r="I245" s="38">
        <v>0</v>
      </c>
      <c r="J245" s="38">
        <v>0</v>
      </c>
      <c r="K245" s="38">
        <v>0</v>
      </c>
      <c r="L245" s="38">
        <v>0</v>
      </c>
      <c r="M245" s="38">
        <v>0</v>
      </c>
      <c r="N245" s="38">
        <v>0</v>
      </c>
      <c r="O245" s="51">
        <v>0</v>
      </c>
      <c r="P245" s="52">
        <v>0</v>
      </c>
    </row>
    <row r="246" ht="36" spans="1:16">
      <c r="A246" s="36">
        <v>208</v>
      </c>
      <c r="B246" s="36">
        <v>20801</v>
      </c>
      <c r="C246" s="36" t="s">
        <v>221</v>
      </c>
      <c r="D246" s="37" t="s">
        <v>150</v>
      </c>
      <c r="E246" s="33" t="s">
        <v>241</v>
      </c>
      <c r="F246" s="38">
        <v>1.26</v>
      </c>
      <c r="G246" s="38">
        <v>1.26</v>
      </c>
      <c r="H246" s="38">
        <v>1.26</v>
      </c>
      <c r="I246" s="38">
        <v>0</v>
      </c>
      <c r="J246" s="38">
        <v>0</v>
      </c>
      <c r="K246" s="38">
        <v>0</v>
      </c>
      <c r="L246" s="38">
        <v>0</v>
      </c>
      <c r="M246" s="38">
        <v>0</v>
      </c>
      <c r="N246" s="38">
        <v>0</v>
      </c>
      <c r="O246" s="51">
        <v>0</v>
      </c>
      <c r="P246" s="52">
        <v>0</v>
      </c>
    </row>
    <row r="247" ht="36" spans="1:16">
      <c r="A247" s="36">
        <v>208</v>
      </c>
      <c r="B247" s="36">
        <v>20801</v>
      </c>
      <c r="C247" s="36" t="s">
        <v>221</v>
      </c>
      <c r="D247" s="37" t="s">
        <v>150</v>
      </c>
      <c r="E247" s="33" t="s">
        <v>242</v>
      </c>
      <c r="F247" s="38">
        <v>5.88</v>
      </c>
      <c r="G247" s="38">
        <v>5.88</v>
      </c>
      <c r="H247" s="38">
        <v>5.88</v>
      </c>
      <c r="I247" s="38">
        <v>0</v>
      </c>
      <c r="J247" s="38">
        <v>0</v>
      </c>
      <c r="K247" s="38">
        <v>0</v>
      </c>
      <c r="L247" s="38">
        <v>0</v>
      </c>
      <c r="M247" s="38">
        <v>0</v>
      </c>
      <c r="N247" s="38">
        <v>0</v>
      </c>
      <c r="O247" s="51">
        <v>0</v>
      </c>
      <c r="P247" s="52">
        <v>0</v>
      </c>
    </row>
    <row r="248" ht="36" spans="1:16">
      <c r="A248" s="36">
        <v>208</v>
      </c>
      <c r="B248" s="36">
        <v>20801</v>
      </c>
      <c r="C248" s="36" t="s">
        <v>221</v>
      </c>
      <c r="D248" s="37" t="s">
        <v>150</v>
      </c>
      <c r="E248" s="33" t="s">
        <v>243</v>
      </c>
      <c r="F248" s="38">
        <v>0.14</v>
      </c>
      <c r="G248" s="38">
        <v>0.14</v>
      </c>
      <c r="H248" s="38">
        <v>0.14</v>
      </c>
      <c r="I248" s="38">
        <v>0</v>
      </c>
      <c r="J248" s="38">
        <v>0</v>
      </c>
      <c r="K248" s="38">
        <v>0</v>
      </c>
      <c r="L248" s="38">
        <v>0</v>
      </c>
      <c r="M248" s="38">
        <v>0</v>
      </c>
      <c r="N248" s="38">
        <v>0</v>
      </c>
      <c r="O248" s="51">
        <v>0</v>
      </c>
      <c r="P248" s="52">
        <v>0</v>
      </c>
    </row>
    <row r="249" ht="36" spans="1:16">
      <c r="A249" s="36">
        <v>208</v>
      </c>
      <c r="B249" s="36">
        <v>20801</v>
      </c>
      <c r="C249" s="36" t="s">
        <v>221</v>
      </c>
      <c r="D249" s="37" t="s">
        <v>150</v>
      </c>
      <c r="E249" s="33" t="s">
        <v>244</v>
      </c>
      <c r="F249" s="38">
        <v>1.4</v>
      </c>
      <c r="G249" s="38">
        <v>1.4</v>
      </c>
      <c r="H249" s="38">
        <v>1.4</v>
      </c>
      <c r="I249" s="38">
        <v>0</v>
      </c>
      <c r="J249" s="38">
        <v>0</v>
      </c>
      <c r="K249" s="38">
        <v>0</v>
      </c>
      <c r="L249" s="38">
        <v>0</v>
      </c>
      <c r="M249" s="38">
        <v>0</v>
      </c>
      <c r="N249" s="38">
        <v>0</v>
      </c>
      <c r="O249" s="51">
        <v>0</v>
      </c>
      <c r="P249" s="52">
        <v>0</v>
      </c>
    </row>
    <row r="250" ht="36" spans="1:16">
      <c r="A250" s="36">
        <v>208</v>
      </c>
      <c r="B250" s="36">
        <v>20801</v>
      </c>
      <c r="C250" s="36" t="s">
        <v>221</v>
      </c>
      <c r="D250" s="37" t="s">
        <v>150</v>
      </c>
      <c r="E250" s="33" t="s">
        <v>245</v>
      </c>
      <c r="F250" s="38">
        <v>0.84</v>
      </c>
      <c r="G250" s="38">
        <v>0.84</v>
      </c>
      <c r="H250" s="38">
        <v>0.84</v>
      </c>
      <c r="I250" s="38">
        <v>0</v>
      </c>
      <c r="J250" s="38">
        <v>0</v>
      </c>
      <c r="K250" s="38">
        <v>0</v>
      </c>
      <c r="L250" s="38">
        <v>0</v>
      </c>
      <c r="M250" s="38">
        <v>0</v>
      </c>
      <c r="N250" s="38">
        <v>0</v>
      </c>
      <c r="O250" s="51">
        <v>0</v>
      </c>
      <c r="P250" s="52">
        <v>0</v>
      </c>
    </row>
    <row r="251" ht="36" spans="1:16">
      <c r="A251" s="36">
        <v>208</v>
      </c>
      <c r="B251" s="36">
        <v>20801</v>
      </c>
      <c r="C251" s="36" t="s">
        <v>221</v>
      </c>
      <c r="D251" s="37" t="s">
        <v>150</v>
      </c>
      <c r="E251" s="33" t="s">
        <v>246</v>
      </c>
      <c r="F251" s="38">
        <v>0.22</v>
      </c>
      <c r="G251" s="38">
        <v>0.22</v>
      </c>
      <c r="H251" s="38">
        <v>0.22</v>
      </c>
      <c r="I251" s="38">
        <v>0</v>
      </c>
      <c r="J251" s="38">
        <v>0</v>
      </c>
      <c r="K251" s="38">
        <v>0</v>
      </c>
      <c r="L251" s="38">
        <v>0</v>
      </c>
      <c r="M251" s="38">
        <v>0</v>
      </c>
      <c r="N251" s="38">
        <v>0</v>
      </c>
      <c r="O251" s="51">
        <v>0</v>
      </c>
      <c r="P251" s="52">
        <v>0</v>
      </c>
    </row>
    <row r="252" ht="36" spans="1:16">
      <c r="A252" s="36">
        <v>208</v>
      </c>
      <c r="B252" s="36">
        <v>20801</v>
      </c>
      <c r="C252" s="36" t="s">
        <v>221</v>
      </c>
      <c r="D252" s="37" t="s">
        <v>150</v>
      </c>
      <c r="E252" s="33" t="s">
        <v>247</v>
      </c>
      <c r="F252" s="38">
        <v>1.19</v>
      </c>
      <c r="G252" s="38">
        <v>1.19</v>
      </c>
      <c r="H252" s="38">
        <v>1.19</v>
      </c>
      <c r="I252" s="38">
        <v>0</v>
      </c>
      <c r="J252" s="38">
        <v>0</v>
      </c>
      <c r="K252" s="38">
        <v>0</v>
      </c>
      <c r="L252" s="38">
        <v>0</v>
      </c>
      <c r="M252" s="38">
        <v>0</v>
      </c>
      <c r="N252" s="38">
        <v>0</v>
      </c>
      <c r="O252" s="51">
        <v>0</v>
      </c>
      <c r="P252" s="52">
        <v>0</v>
      </c>
    </row>
    <row r="253" ht="36" spans="1:16">
      <c r="A253" s="36">
        <v>208</v>
      </c>
      <c r="B253" s="36">
        <v>20801</v>
      </c>
      <c r="C253" s="36" t="s">
        <v>221</v>
      </c>
      <c r="D253" s="37" t="s">
        <v>150</v>
      </c>
      <c r="E253" s="33" t="s">
        <v>248</v>
      </c>
      <c r="F253" s="38">
        <v>6</v>
      </c>
      <c r="G253" s="38">
        <v>6</v>
      </c>
      <c r="H253" s="38">
        <v>6</v>
      </c>
      <c r="I253" s="38">
        <v>0</v>
      </c>
      <c r="J253" s="38">
        <v>0</v>
      </c>
      <c r="K253" s="38">
        <v>0</v>
      </c>
      <c r="L253" s="38">
        <v>0</v>
      </c>
      <c r="M253" s="38">
        <v>0</v>
      </c>
      <c r="N253" s="38">
        <v>0</v>
      </c>
      <c r="O253" s="51">
        <v>0</v>
      </c>
      <c r="P253" s="52">
        <v>0</v>
      </c>
    </row>
    <row r="254" ht="36" spans="1:16">
      <c r="A254" s="36">
        <v>208</v>
      </c>
      <c r="B254" s="36">
        <v>20801</v>
      </c>
      <c r="C254" s="36" t="s">
        <v>221</v>
      </c>
      <c r="D254" s="37" t="s">
        <v>150</v>
      </c>
      <c r="E254" s="33" t="s">
        <v>249</v>
      </c>
      <c r="F254" s="38">
        <v>6.12</v>
      </c>
      <c r="G254" s="38">
        <v>6.12</v>
      </c>
      <c r="H254" s="38">
        <v>6.12</v>
      </c>
      <c r="I254" s="38">
        <v>0</v>
      </c>
      <c r="J254" s="38">
        <v>0</v>
      </c>
      <c r="K254" s="38">
        <v>0</v>
      </c>
      <c r="L254" s="38">
        <v>0</v>
      </c>
      <c r="M254" s="38">
        <v>0</v>
      </c>
      <c r="N254" s="38">
        <v>0</v>
      </c>
      <c r="O254" s="51">
        <v>0</v>
      </c>
      <c r="P254" s="52">
        <v>0</v>
      </c>
    </row>
    <row r="255" spans="1:16">
      <c r="A255" s="36"/>
      <c r="B255" s="36"/>
      <c r="C255" s="36"/>
      <c r="D255" s="37"/>
      <c r="E255" s="33" t="s">
        <v>250</v>
      </c>
      <c r="F255" s="38">
        <v>1.48</v>
      </c>
      <c r="G255" s="38">
        <v>1.48</v>
      </c>
      <c r="H255" s="38">
        <v>1.48</v>
      </c>
      <c r="I255" s="38">
        <v>0</v>
      </c>
      <c r="J255" s="38">
        <v>0</v>
      </c>
      <c r="K255" s="38">
        <v>0</v>
      </c>
      <c r="L255" s="38">
        <v>0</v>
      </c>
      <c r="M255" s="38">
        <v>0</v>
      </c>
      <c r="N255" s="38">
        <v>0</v>
      </c>
      <c r="O255" s="51">
        <v>0</v>
      </c>
      <c r="P255" s="52">
        <v>0</v>
      </c>
    </row>
    <row r="256" ht="36" spans="1:16">
      <c r="A256" s="36">
        <v>208</v>
      </c>
      <c r="B256" s="36">
        <v>20801</v>
      </c>
      <c r="C256" s="36" t="s">
        <v>221</v>
      </c>
      <c r="D256" s="37" t="s">
        <v>150</v>
      </c>
      <c r="E256" s="33" t="s">
        <v>251</v>
      </c>
      <c r="F256" s="38">
        <v>1.48</v>
      </c>
      <c r="G256" s="38">
        <v>1.48</v>
      </c>
      <c r="H256" s="38">
        <v>1.48</v>
      </c>
      <c r="I256" s="38">
        <v>0</v>
      </c>
      <c r="J256" s="38">
        <v>0</v>
      </c>
      <c r="K256" s="38">
        <v>0</v>
      </c>
      <c r="L256" s="38">
        <v>0</v>
      </c>
      <c r="M256" s="38">
        <v>0</v>
      </c>
      <c r="N256" s="38">
        <v>0</v>
      </c>
      <c r="O256" s="51">
        <v>0</v>
      </c>
      <c r="P256" s="52">
        <v>0</v>
      </c>
    </row>
    <row r="257" spans="1:16">
      <c r="A257" s="36"/>
      <c r="B257" s="36"/>
      <c r="C257" s="36"/>
      <c r="D257" s="37"/>
      <c r="E257" s="33" t="s">
        <v>252</v>
      </c>
      <c r="F257" s="38">
        <v>1.12</v>
      </c>
      <c r="G257" s="38">
        <v>1.12</v>
      </c>
      <c r="H257" s="38">
        <v>1.12</v>
      </c>
      <c r="I257" s="38">
        <v>0</v>
      </c>
      <c r="J257" s="38">
        <v>0</v>
      </c>
      <c r="K257" s="38">
        <v>0</v>
      </c>
      <c r="L257" s="38">
        <v>0</v>
      </c>
      <c r="M257" s="38">
        <v>0</v>
      </c>
      <c r="N257" s="38">
        <v>0</v>
      </c>
      <c r="O257" s="51">
        <v>0</v>
      </c>
      <c r="P257" s="52">
        <v>0</v>
      </c>
    </row>
    <row r="258" ht="36" spans="1:16">
      <c r="A258" s="36">
        <v>208</v>
      </c>
      <c r="B258" s="36">
        <v>20801</v>
      </c>
      <c r="C258" s="36" t="s">
        <v>221</v>
      </c>
      <c r="D258" s="37" t="s">
        <v>150</v>
      </c>
      <c r="E258" s="33" t="s">
        <v>253</v>
      </c>
      <c r="F258" s="38">
        <v>1.12</v>
      </c>
      <c r="G258" s="38">
        <v>1.12</v>
      </c>
      <c r="H258" s="38">
        <v>1.12</v>
      </c>
      <c r="I258" s="38">
        <v>0</v>
      </c>
      <c r="J258" s="38">
        <v>0</v>
      </c>
      <c r="K258" s="38">
        <v>0</v>
      </c>
      <c r="L258" s="38">
        <v>0</v>
      </c>
      <c r="M258" s="38">
        <v>0</v>
      </c>
      <c r="N258" s="38">
        <v>0</v>
      </c>
      <c r="O258" s="51">
        <v>0</v>
      </c>
      <c r="P258" s="52">
        <v>0</v>
      </c>
    </row>
    <row r="259" spans="1:16">
      <c r="A259" s="36"/>
      <c r="B259" s="36"/>
      <c r="C259" s="36"/>
      <c r="D259" s="37"/>
      <c r="E259" s="33" t="s">
        <v>254</v>
      </c>
      <c r="F259" s="38">
        <v>0.89</v>
      </c>
      <c r="G259" s="38">
        <v>0.89</v>
      </c>
      <c r="H259" s="38">
        <v>0.89</v>
      </c>
      <c r="I259" s="38">
        <v>0</v>
      </c>
      <c r="J259" s="38">
        <v>0</v>
      </c>
      <c r="K259" s="38">
        <v>0</v>
      </c>
      <c r="L259" s="38">
        <v>0</v>
      </c>
      <c r="M259" s="38">
        <v>0</v>
      </c>
      <c r="N259" s="38">
        <v>0</v>
      </c>
      <c r="O259" s="51">
        <v>0</v>
      </c>
      <c r="P259" s="52">
        <v>0</v>
      </c>
    </row>
    <row r="260" spans="1:16">
      <c r="A260" s="36">
        <v>205</v>
      </c>
      <c r="B260" s="36">
        <v>20508</v>
      </c>
      <c r="C260" s="36" t="s">
        <v>255</v>
      </c>
      <c r="D260" s="37" t="s">
        <v>150</v>
      </c>
      <c r="E260" s="33" t="s">
        <v>245</v>
      </c>
      <c r="F260" s="38">
        <v>0.89</v>
      </c>
      <c r="G260" s="38">
        <v>0.89</v>
      </c>
      <c r="H260" s="38">
        <v>0.89</v>
      </c>
      <c r="I260" s="38">
        <v>0</v>
      </c>
      <c r="J260" s="38">
        <v>0</v>
      </c>
      <c r="K260" s="38">
        <v>0</v>
      </c>
      <c r="L260" s="38">
        <v>0</v>
      </c>
      <c r="M260" s="38">
        <v>0</v>
      </c>
      <c r="N260" s="38">
        <v>0</v>
      </c>
      <c r="O260" s="51">
        <v>0</v>
      </c>
      <c r="P260" s="52">
        <v>0</v>
      </c>
    </row>
    <row r="261" spans="1:16">
      <c r="A261" s="36"/>
      <c r="B261" s="36"/>
      <c r="C261" s="36"/>
      <c r="D261" s="37" t="s">
        <v>152</v>
      </c>
      <c r="E261" s="33" t="s">
        <v>153</v>
      </c>
      <c r="F261" s="38">
        <v>5.01</v>
      </c>
      <c r="G261" s="38">
        <v>5.01</v>
      </c>
      <c r="H261" s="38">
        <v>0</v>
      </c>
      <c r="I261" s="38">
        <v>5.01</v>
      </c>
      <c r="J261" s="38">
        <v>0</v>
      </c>
      <c r="K261" s="38">
        <v>0</v>
      </c>
      <c r="L261" s="38">
        <v>0</v>
      </c>
      <c r="M261" s="38">
        <v>0</v>
      </c>
      <c r="N261" s="38">
        <v>0</v>
      </c>
      <c r="O261" s="51">
        <v>0</v>
      </c>
      <c r="P261" s="52">
        <v>0</v>
      </c>
    </row>
    <row r="262" spans="1:16">
      <c r="A262" s="36"/>
      <c r="B262" s="36"/>
      <c r="C262" s="36"/>
      <c r="D262" s="37"/>
      <c r="E262" s="33" t="s">
        <v>236</v>
      </c>
      <c r="F262" s="38">
        <v>4.61</v>
      </c>
      <c r="G262" s="38">
        <v>4.61</v>
      </c>
      <c r="H262" s="38">
        <v>0</v>
      </c>
      <c r="I262" s="38">
        <v>4.61</v>
      </c>
      <c r="J262" s="38">
        <v>0</v>
      </c>
      <c r="K262" s="38">
        <v>0</v>
      </c>
      <c r="L262" s="38">
        <v>0</v>
      </c>
      <c r="M262" s="38">
        <v>0</v>
      </c>
      <c r="N262" s="38">
        <v>0</v>
      </c>
      <c r="O262" s="51">
        <v>0</v>
      </c>
      <c r="P262" s="52">
        <v>0</v>
      </c>
    </row>
    <row r="263" ht="24" spans="1:16">
      <c r="A263" s="36">
        <v>208</v>
      </c>
      <c r="B263" s="36">
        <v>20801</v>
      </c>
      <c r="C263" s="36" t="s">
        <v>256</v>
      </c>
      <c r="D263" s="37" t="s">
        <v>154</v>
      </c>
      <c r="E263" s="33" t="s">
        <v>237</v>
      </c>
      <c r="F263" s="38">
        <v>0.62</v>
      </c>
      <c r="G263" s="38">
        <v>0.62</v>
      </c>
      <c r="H263" s="38">
        <v>0</v>
      </c>
      <c r="I263" s="38">
        <v>0.62</v>
      </c>
      <c r="J263" s="38">
        <v>0</v>
      </c>
      <c r="K263" s="38">
        <v>0</v>
      </c>
      <c r="L263" s="38">
        <v>0</v>
      </c>
      <c r="M263" s="38">
        <v>0</v>
      </c>
      <c r="N263" s="38">
        <v>0</v>
      </c>
      <c r="O263" s="51">
        <v>0</v>
      </c>
      <c r="P263" s="52">
        <v>0</v>
      </c>
    </row>
    <row r="264" ht="24" spans="1:16">
      <c r="A264" s="36">
        <v>208</v>
      </c>
      <c r="B264" s="36">
        <v>20801</v>
      </c>
      <c r="C264" s="36" t="s">
        <v>256</v>
      </c>
      <c r="D264" s="37" t="s">
        <v>154</v>
      </c>
      <c r="E264" s="33" t="s">
        <v>238</v>
      </c>
      <c r="F264" s="38">
        <v>0.1</v>
      </c>
      <c r="G264" s="38">
        <v>0.1</v>
      </c>
      <c r="H264" s="38">
        <v>0</v>
      </c>
      <c r="I264" s="38">
        <v>0.1</v>
      </c>
      <c r="J264" s="38">
        <v>0</v>
      </c>
      <c r="K264" s="38">
        <v>0</v>
      </c>
      <c r="L264" s="38">
        <v>0</v>
      </c>
      <c r="M264" s="38">
        <v>0</v>
      </c>
      <c r="N264" s="38">
        <v>0</v>
      </c>
      <c r="O264" s="51">
        <v>0</v>
      </c>
      <c r="P264" s="52">
        <v>0</v>
      </c>
    </row>
    <row r="265" ht="24" spans="1:16">
      <c r="A265" s="36">
        <v>208</v>
      </c>
      <c r="B265" s="36">
        <v>20801</v>
      </c>
      <c r="C265" s="36" t="s">
        <v>256</v>
      </c>
      <c r="D265" s="37" t="s">
        <v>154</v>
      </c>
      <c r="E265" s="33" t="s">
        <v>239</v>
      </c>
      <c r="F265" s="38">
        <v>0.06</v>
      </c>
      <c r="G265" s="38">
        <v>0.06</v>
      </c>
      <c r="H265" s="38">
        <v>0</v>
      </c>
      <c r="I265" s="38">
        <v>0.06</v>
      </c>
      <c r="J265" s="38">
        <v>0</v>
      </c>
      <c r="K265" s="38">
        <v>0</v>
      </c>
      <c r="L265" s="38">
        <v>0</v>
      </c>
      <c r="M265" s="38">
        <v>0</v>
      </c>
      <c r="N265" s="38">
        <v>0</v>
      </c>
      <c r="O265" s="51">
        <v>0</v>
      </c>
      <c r="P265" s="52">
        <v>0</v>
      </c>
    </row>
    <row r="266" ht="24" spans="1:16">
      <c r="A266" s="36">
        <v>208</v>
      </c>
      <c r="B266" s="36">
        <v>20801</v>
      </c>
      <c r="C266" s="36" t="s">
        <v>256</v>
      </c>
      <c r="D266" s="37" t="s">
        <v>154</v>
      </c>
      <c r="E266" s="33" t="s">
        <v>240</v>
      </c>
      <c r="F266" s="38">
        <v>0.35</v>
      </c>
      <c r="G266" s="38">
        <v>0.35</v>
      </c>
      <c r="H266" s="38">
        <v>0</v>
      </c>
      <c r="I266" s="38">
        <v>0.35</v>
      </c>
      <c r="J266" s="38">
        <v>0</v>
      </c>
      <c r="K266" s="38">
        <v>0</v>
      </c>
      <c r="L266" s="38">
        <v>0</v>
      </c>
      <c r="M266" s="38">
        <v>0</v>
      </c>
      <c r="N266" s="38">
        <v>0</v>
      </c>
      <c r="O266" s="51">
        <v>0</v>
      </c>
      <c r="P266" s="52">
        <v>0</v>
      </c>
    </row>
    <row r="267" ht="24" spans="1:16">
      <c r="A267" s="36">
        <v>208</v>
      </c>
      <c r="B267" s="36">
        <v>20801</v>
      </c>
      <c r="C267" s="36" t="s">
        <v>256</v>
      </c>
      <c r="D267" s="37" t="s">
        <v>154</v>
      </c>
      <c r="E267" s="33" t="s">
        <v>241</v>
      </c>
      <c r="F267" s="38">
        <v>0.45</v>
      </c>
      <c r="G267" s="38">
        <v>0.45</v>
      </c>
      <c r="H267" s="38">
        <v>0</v>
      </c>
      <c r="I267" s="38">
        <v>0.45</v>
      </c>
      <c r="J267" s="38">
        <v>0</v>
      </c>
      <c r="K267" s="38">
        <v>0</v>
      </c>
      <c r="L267" s="38">
        <v>0</v>
      </c>
      <c r="M267" s="38">
        <v>0</v>
      </c>
      <c r="N267" s="38">
        <v>0</v>
      </c>
      <c r="O267" s="51">
        <v>0</v>
      </c>
      <c r="P267" s="52">
        <v>0</v>
      </c>
    </row>
    <row r="268" ht="24" spans="1:16">
      <c r="A268" s="36">
        <v>208</v>
      </c>
      <c r="B268" s="36">
        <v>20801</v>
      </c>
      <c r="C268" s="36" t="s">
        <v>256</v>
      </c>
      <c r="D268" s="37" t="s">
        <v>154</v>
      </c>
      <c r="E268" s="33" t="s">
        <v>242</v>
      </c>
      <c r="F268" s="38">
        <v>2.1</v>
      </c>
      <c r="G268" s="38">
        <v>2.1</v>
      </c>
      <c r="H268" s="38">
        <v>0</v>
      </c>
      <c r="I268" s="38">
        <v>2.1</v>
      </c>
      <c r="J268" s="38">
        <v>0</v>
      </c>
      <c r="K268" s="38">
        <v>0</v>
      </c>
      <c r="L268" s="38">
        <v>0</v>
      </c>
      <c r="M268" s="38">
        <v>0</v>
      </c>
      <c r="N268" s="38">
        <v>0</v>
      </c>
      <c r="O268" s="51">
        <v>0</v>
      </c>
      <c r="P268" s="52">
        <v>0</v>
      </c>
    </row>
    <row r="269" ht="24" spans="1:16">
      <c r="A269" s="36">
        <v>208</v>
      </c>
      <c r="B269" s="36">
        <v>20801</v>
      </c>
      <c r="C269" s="36" t="s">
        <v>256</v>
      </c>
      <c r="D269" s="37" t="s">
        <v>154</v>
      </c>
      <c r="E269" s="33" t="s">
        <v>243</v>
      </c>
      <c r="F269" s="38">
        <v>0.05</v>
      </c>
      <c r="G269" s="38">
        <v>0.05</v>
      </c>
      <c r="H269" s="38">
        <v>0</v>
      </c>
      <c r="I269" s="38">
        <v>0.05</v>
      </c>
      <c r="J269" s="38">
        <v>0</v>
      </c>
      <c r="K269" s="38">
        <v>0</v>
      </c>
      <c r="L269" s="38">
        <v>0</v>
      </c>
      <c r="M269" s="38">
        <v>0</v>
      </c>
      <c r="N269" s="38">
        <v>0</v>
      </c>
      <c r="O269" s="51">
        <v>0</v>
      </c>
      <c r="P269" s="52">
        <v>0</v>
      </c>
    </row>
    <row r="270" ht="24" spans="1:16">
      <c r="A270" s="36">
        <v>208</v>
      </c>
      <c r="B270" s="36">
        <v>20801</v>
      </c>
      <c r="C270" s="36" t="s">
        <v>256</v>
      </c>
      <c r="D270" s="37" t="s">
        <v>154</v>
      </c>
      <c r="E270" s="33" t="s">
        <v>244</v>
      </c>
      <c r="F270" s="38">
        <v>0.5</v>
      </c>
      <c r="G270" s="38">
        <v>0.5</v>
      </c>
      <c r="H270" s="38">
        <v>0</v>
      </c>
      <c r="I270" s="38">
        <v>0.5</v>
      </c>
      <c r="J270" s="38">
        <v>0</v>
      </c>
      <c r="K270" s="38">
        <v>0</v>
      </c>
      <c r="L270" s="38">
        <v>0</v>
      </c>
      <c r="M270" s="38">
        <v>0</v>
      </c>
      <c r="N270" s="38">
        <v>0</v>
      </c>
      <c r="O270" s="51">
        <v>0</v>
      </c>
      <c r="P270" s="52">
        <v>0</v>
      </c>
    </row>
    <row r="271" ht="24" spans="1:16">
      <c r="A271" s="36">
        <v>208</v>
      </c>
      <c r="B271" s="36">
        <v>20801</v>
      </c>
      <c r="C271" s="36" t="s">
        <v>256</v>
      </c>
      <c r="D271" s="37" t="s">
        <v>154</v>
      </c>
      <c r="E271" s="33" t="s">
        <v>245</v>
      </c>
      <c r="F271" s="38">
        <v>0.3</v>
      </c>
      <c r="G271" s="38">
        <v>0.3</v>
      </c>
      <c r="H271" s="38">
        <v>0</v>
      </c>
      <c r="I271" s="38">
        <v>0.3</v>
      </c>
      <c r="J271" s="38">
        <v>0</v>
      </c>
      <c r="K271" s="38">
        <v>0</v>
      </c>
      <c r="L271" s="38">
        <v>0</v>
      </c>
      <c r="M271" s="38">
        <v>0</v>
      </c>
      <c r="N271" s="38">
        <v>0</v>
      </c>
      <c r="O271" s="51">
        <v>0</v>
      </c>
      <c r="P271" s="52">
        <v>0</v>
      </c>
    </row>
    <row r="272" ht="24" spans="1:16">
      <c r="A272" s="36">
        <v>208</v>
      </c>
      <c r="B272" s="36">
        <v>20801</v>
      </c>
      <c r="C272" s="36" t="s">
        <v>256</v>
      </c>
      <c r="D272" s="37" t="s">
        <v>154</v>
      </c>
      <c r="E272" s="33" t="s">
        <v>246</v>
      </c>
      <c r="F272" s="38">
        <v>0.08</v>
      </c>
      <c r="G272" s="38">
        <v>0.08</v>
      </c>
      <c r="H272" s="38">
        <v>0</v>
      </c>
      <c r="I272" s="38">
        <v>0.08</v>
      </c>
      <c r="J272" s="38">
        <v>0</v>
      </c>
      <c r="K272" s="38">
        <v>0</v>
      </c>
      <c r="L272" s="38">
        <v>0</v>
      </c>
      <c r="M272" s="38">
        <v>0</v>
      </c>
      <c r="N272" s="38">
        <v>0</v>
      </c>
      <c r="O272" s="51">
        <v>0</v>
      </c>
      <c r="P272" s="52">
        <v>0</v>
      </c>
    </row>
    <row r="273" spans="1:16">
      <c r="A273" s="36"/>
      <c r="B273" s="36"/>
      <c r="C273" s="36"/>
      <c r="D273" s="37"/>
      <c r="E273" s="33" t="s">
        <v>252</v>
      </c>
      <c r="F273" s="38">
        <v>0.4</v>
      </c>
      <c r="G273" s="38">
        <v>0.4</v>
      </c>
      <c r="H273" s="38">
        <v>0</v>
      </c>
      <c r="I273" s="38">
        <v>0.4</v>
      </c>
      <c r="J273" s="38">
        <v>0</v>
      </c>
      <c r="K273" s="38">
        <v>0</v>
      </c>
      <c r="L273" s="38">
        <v>0</v>
      </c>
      <c r="M273" s="38">
        <v>0</v>
      </c>
      <c r="N273" s="38">
        <v>0</v>
      </c>
      <c r="O273" s="51">
        <v>0</v>
      </c>
      <c r="P273" s="52">
        <v>0</v>
      </c>
    </row>
    <row r="274" ht="24" spans="1:16">
      <c r="A274" s="36">
        <v>208</v>
      </c>
      <c r="B274" s="36">
        <v>20801</v>
      </c>
      <c r="C274" s="36" t="s">
        <v>256</v>
      </c>
      <c r="D274" s="37" t="s">
        <v>154</v>
      </c>
      <c r="E274" s="33" t="s">
        <v>253</v>
      </c>
      <c r="F274" s="38">
        <v>0.4</v>
      </c>
      <c r="G274" s="38">
        <v>0.4</v>
      </c>
      <c r="H274" s="38">
        <v>0</v>
      </c>
      <c r="I274" s="38">
        <v>0.4</v>
      </c>
      <c r="J274" s="38">
        <v>0</v>
      </c>
      <c r="K274" s="38">
        <v>0</v>
      </c>
      <c r="L274" s="38">
        <v>0</v>
      </c>
      <c r="M274" s="38">
        <v>0</v>
      </c>
      <c r="N274" s="38">
        <v>0</v>
      </c>
      <c r="O274" s="51">
        <v>0</v>
      </c>
      <c r="P274" s="52">
        <v>0</v>
      </c>
    </row>
    <row r="275" spans="1:16">
      <c r="A275" s="36"/>
      <c r="B275" s="36"/>
      <c r="C275" s="36"/>
      <c r="D275" s="37"/>
      <c r="E275" s="33" t="s">
        <v>101</v>
      </c>
      <c r="F275" s="38">
        <v>19.15</v>
      </c>
      <c r="G275" s="38">
        <v>19.15</v>
      </c>
      <c r="H275" s="38">
        <v>19.15</v>
      </c>
      <c r="I275" s="38">
        <v>0</v>
      </c>
      <c r="J275" s="38">
        <v>0</v>
      </c>
      <c r="K275" s="38">
        <v>0</v>
      </c>
      <c r="L275" s="38">
        <v>0</v>
      </c>
      <c r="M275" s="38">
        <v>0</v>
      </c>
      <c r="N275" s="38">
        <v>0</v>
      </c>
      <c r="O275" s="51">
        <v>0</v>
      </c>
      <c r="P275" s="52">
        <v>0</v>
      </c>
    </row>
    <row r="276" ht="24" spans="1:16">
      <c r="A276" s="36"/>
      <c r="B276" s="36"/>
      <c r="C276" s="36"/>
      <c r="D276" s="37" t="s">
        <v>116</v>
      </c>
      <c r="E276" s="33" t="s">
        <v>117</v>
      </c>
      <c r="F276" s="38">
        <v>8.71</v>
      </c>
      <c r="G276" s="38">
        <v>8.71</v>
      </c>
      <c r="H276" s="38">
        <v>8.71</v>
      </c>
      <c r="I276" s="38">
        <v>0</v>
      </c>
      <c r="J276" s="38">
        <v>0</v>
      </c>
      <c r="K276" s="38">
        <v>0</v>
      </c>
      <c r="L276" s="38">
        <v>0</v>
      </c>
      <c r="M276" s="38">
        <v>0</v>
      </c>
      <c r="N276" s="38">
        <v>0</v>
      </c>
      <c r="O276" s="51">
        <v>0</v>
      </c>
      <c r="P276" s="52">
        <v>0</v>
      </c>
    </row>
    <row r="277" spans="1:16">
      <c r="A277" s="36"/>
      <c r="B277" s="36"/>
      <c r="C277" s="36"/>
      <c r="D277" s="37"/>
      <c r="E277" s="33" t="s">
        <v>257</v>
      </c>
      <c r="F277" s="38">
        <v>5.75</v>
      </c>
      <c r="G277" s="38">
        <v>5.75</v>
      </c>
      <c r="H277" s="38">
        <v>5.75</v>
      </c>
      <c r="I277" s="38">
        <v>0</v>
      </c>
      <c r="J277" s="38">
        <v>0</v>
      </c>
      <c r="K277" s="38">
        <v>0</v>
      </c>
      <c r="L277" s="38">
        <v>0</v>
      </c>
      <c r="M277" s="38">
        <v>0</v>
      </c>
      <c r="N277" s="38">
        <v>0</v>
      </c>
      <c r="O277" s="51">
        <v>0</v>
      </c>
      <c r="P277" s="52">
        <v>0</v>
      </c>
    </row>
    <row r="278" ht="24" spans="1:16">
      <c r="A278" s="36">
        <v>208</v>
      </c>
      <c r="B278" s="36">
        <v>20805</v>
      </c>
      <c r="C278" s="36" t="s">
        <v>258</v>
      </c>
      <c r="D278" s="37" t="s">
        <v>118</v>
      </c>
      <c r="E278" s="33" t="s">
        <v>259</v>
      </c>
      <c r="F278" s="38">
        <v>5.75</v>
      </c>
      <c r="G278" s="38">
        <v>5.75</v>
      </c>
      <c r="H278" s="38">
        <v>5.75</v>
      </c>
      <c r="I278" s="38">
        <v>0</v>
      </c>
      <c r="J278" s="38">
        <v>0</v>
      </c>
      <c r="K278" s="38">
        <v>0</v>
      </c>
      <c r="L278" s="38">
        <v>0</v>
      </c>
      <c r="M278" s="38">
        <v>0</v>
      </c>
      <c r="N278" s="38">
        <v>0</v>
      </c>
      <c r="O278" s="51">
        <v>0</v>
      </c>
      <c r="P278" s="52">
        <v>0</v>
      </c>
    </row>
    <row r="279" spans="1:16">
      <c r="A279" s="36"/>
      <c r="B279" s="36"/>
      <c r="C279" s="36"/>
      <c r="D279" s="37"/>
      <c r="E279" s="33" t="s">
        <v>260</v>
      </c>
      <c r="F279" s="38">
        <v>2.96</v>
      </c>
      <c r="G279" s="38">
        <v>2.96</v>
      </c>
      <c r="H279" s="38">
        <v>2.96</v>
      </c>
      <c r="I279" s="38">
        <v>0</v>
      </c>
      <c r="J279" s="38">
        <v>0</v>
      </c>
      <c r="K279" s="38">
        <v>0</v>
      </c>
      <c r="L279" s="38">
        <v>0</v>
      </c>
      <c r="M279" s="38">
        <v>0</v>
      </c>
      <c r="N279" s="38">
        <v>0</v>
      </c>
      <c r="O279" s="51">
        <v>0</v>
      </c>
      <c r="P279" s="52">
        <v>0</v>
      </c>
    </row>
    <row r="280" ht="24" spans="1:16">
      <c r="A280" s="36">
        <v>208</v>
      </c>
      <c r="B280" s="36">
        <v>20805</v>
      </c>
      <c r="C280" s="36" t="s">
        <v>258</v>
      </c>
      <c r="D280" s="37" t="s">
        <v>118</v>
      </c>
      <c r="E280" s="33" t="s">
        <v>259</v>
      </c>
      <c r="F280" s="38">
        <v>2.96</v>
      </c>
      <c r="G280" s="38">
        <v>2.96</v>
      </c>
      <c r="H280" s="38">
        <v>2.96</v>
      </c>
      <c r="I280" s="38">
        <v>0</v>
      </c>
      <c r="J280" s="38">
        <v>0</v>
      </c>
      <c r="K280" s="38">
        <v>0</v>
      </c>
      <c r="L280" s="38">
        <v>0</v>
      </c>
      <c r="M280" s="38">
        <v>0</v>
      </c>
      <c r="N280" s="38">
        <v>0</v>
      </c>
      <c r="O280" s="51">
        <v>0</v>
      </c>
      <c r="P280" s="52">
        <v>0</v>
      </c>
    </row>
    <row r="281" ht="24" spans="1:16">
      <c r="A281" s="36"/>
      <c r="B281" s="36"/>
      <c r="C281" s="36"/>
      <c r="D281" s="37" t="s">
        <v>120</v>
      </c>
      <c r="E281" s="33" t="s">
        <v>121</v>
      </c>
      <c r="F281" s="38">
        <v>5.43</v>
      </c>
      <c r="G281" s="38">
        <v>5.43</v>
      </c>
      <c r="H281" s="38">
        <v>5.43</v>
      </c>
      <c r="I281" s="38">
        <v>0</v>
      </c>
      <c r="J281" s="38">
        <v>0</v>
      </c>
      <c r="K281" s="38">
        <v>0</v>
      </c>
      <c r="L281" s="38">
        <v>0</v>
      </c>
      <c r="M281" s="38">
        <v>0</v>
      </c>
      <c r="N281" s="38">
        <v>0</v>
      </c>
      <c r="O281" s="51">
        <v>0</v>
      </c>
      <c r="P281" s="52">
        <v>0</v>
      </c>
    </row>
    <row r="282" spans="1:16">
      <c r="A282" s="36"/>
      <c r="B282" s="36"/>
      <c r="C282" s="36"/>
      <c r="D282" s="37"/>
      <c r="E282" s="33" t="s">
        <v>257</v>
      </c>
      <c r="F282" s="38">
        <v>3.67</v>
      </c>
      <c r="G282" s="38">
        <v>3.67</v>
      </c>
      <c r="H282" s="38">
        <v>3.67</v>
      </c>
      <c r="I282" s="38">
        <v>0</v>
      </c>
      <c r="J282" s="38">
        <v>0</v>
      </c>
      <c r="K282" s="38">
        <v>0</v>
      </c>
      <c r="L282" s="38">
        <v>0</v>
      </c>
      <c r="M282" s="38">
        <v>0</v>
      </c>
      <c r="N282" s="38">
        <v>0</v>
      </c>
      <c r="O282" s="51">
        <v>0</v>
      </c>
      <c r="P282" s="52">
        <v>0</v>
      </c>
    </row>
    <row r="283" ht="24" spans="1:16">
      <c r="A283" s="36">
        <v>208</v>
      </c>
      <c r="B283" s="36">
        <v>20805</v>
      </c>
      <c r="C283" s="36" t="s">
        <v>258</v>
      </c>
      <c r="D283" s="37" t="s">
        <v>122</v>
      </c>
      <c r="E283" s="33" t="s">
        <v>259</v>
      </c>
      <c r="F283" s="38">
        <v>3.67</v>
      </c>
      <c r="G283" s="38">
        <v>3.67</v>
      </c>
      <c r="H283" s="38">
        <v>3.67</v>
      </c>
      <c r="I283" s="38">
        <v>0</v>
      </c>
      <c r="J283" s="38">
        <v>0</v>
      </c>
      <c r="K283" s="38">
        <v>0</v>
      </c>
      <c r="L283" s="38">
        <v>0</v>
      </c>
      <c r="M283" s="38">
        <v>0</v>
      </c>
      <c r="N283" s="38">
        <v>0</v>
      </c>
      <c r="O283" s="51">
        <v>0</v>
      </c>
      <c r="P283" s="52">
        <v>0</v>
      </c>
    </row>
    <row r="284" spans="1:16">
      <c r="A284" s="36"/>
      <c r="B284" s="36"/>
      <c r="C284" s="36"/>
      <c r="D284" s="37"/>
      <c r="E284" s="33" t="s">
        <v>260</v>
      </c>
      <c r="F284" s="38">
        <v>1.76</v>
      </c>
      <c r="G284" s="38">
        <v>1.76</v>
      </c>
      <c r="H284" s="38">
        <v>1.76</v>
      </c>
      <c r="I284" s="38">
        <v>0</v>
      </c>
      <c r="J284" s="38">
        <v>0</v>
      </c>
      <c r="K284" s="38">
        <v>0</v>
      </c>
      <c r="L284" s="38">
        <v>0</v>
      </c>
      <c r="M284" s="38">
        <v>0</v>
      </c>
      <c r="N284" s="38">
        <v>0</v>
      </c>
      <c r="O284" s="51">
        <v>0</v>
      </c>
      <c r="P284" s="52">
        <v>0</v>
      </c>
    </row>
    <row r="285" ht="24" spans="1:16">
      <c r="A285" s="36">
        <v>208</v>
      </c>
      <c r="B285" s="36">
        <v>20805</v>
      </c>
      <c r="C285" s="36" t="s">
        <v>258</v>
      </c>
      <c r="D285" s="37" t="s">
        <v>122</v>
      </c>
      <c r="E285" s="33" t="s">
        <v>259</v>
      </c>
      <c r="F285" s="38">
        <v>1.76</v>
      </c>
      <c r="G285" s="38">
        <v>1.76</v>
      </c>
      <c r="H285" s="38">
        <v>1.76</v>
      </c>
      <c r="I285" s="38">
        <v>0</v>
      </c>
      <c r="J285" s="38">
        <v>0</v>
      </c>
      <c r="K285" s="38">
        <v>0</v>
      </c>
      <c r="L285" s="38">
        <v>0</v>
      </c>
      <c r="M285" s="38">
        <v>0</v>
      </c>
      <c r="N285" s="38">
        <v>0</v>
      </c>
      <c r="O285" s="51">
        <v>0</v>
      </c>
      <c r="P285" s="52">
        <v>0</v>
      </c>
    </row>
    <row r="286" ht="24" spans="1:16">
      <c r="A286" s="36"/>
      <c r="B286" s="36"/>
      <c r="C286" s="36"/>
      <c r="D286" s="37" t="s">
        <v>124</v>
      </c>
      <c r="E286" s="33" t="s">
        <v>125</v>
      </c>
      <c r="F286" s="38">
        <v>3.2</v>
      </c>
      <c r="G286" s="38">
        <v>3.2</v>
      </c>
      <c r="H286" s="38">
        <v>3.2</v>
      </c>
      <c r="I286" s="38">
        <v>0</v>
      </c>
      <c r="J286" s="38">
        <v>0</v>
      </c>
      <c r="K286" s="38">
        <v>0</v>
      </c>
      <c r="L286" s="38">
        <v>0</v>
      </c>
      <c r="M286" s="38">
        <v>0</v>
      </c>
      <c r="N286" s="38">
        <v>0</v>
      </c>
      <c r="O286" s="51">
        <v>0</v>
      </c>
      <c r="P286" s="52">
        <v>0</v>
      </c>
    </row>
    <row r="287" spans="1:16">
      <c r="A287" s="36"/>
      <c r="B287" s="36"/>
      <c r="C287" s="36"/>
      <c r="D287" s="37"/>
      <c r="E287" s="33" t="s">
        <v>257</v>
      </c>
      <c r="F287" s="38">
        <v>2.08</v>
      </c>
      <c r="G287" s="38">
        <v>2.08</v>
      </c>
      <c r="H287" s="38">
        <v>2.08</v>
      </c>
      <c r="I287" s="38">
        <v>0</v>
      </c>
      <c r="J287" s="38">
        <v>0</v>
      </c>
      <c r="K287" s="38">
        <v>0</v>
      </c>
      <c r="L287" s="38">
        <v>0</v>
      </c>
      <c r="M287" s="38">
        <v>0</v>
      </c>
      <c r="N287" s="38">
        <v>0</v>
      </c>
      <c r="O287" s="51">
        <v>0</v>
      </c>
      <c r="P287" s="52">
        <v>0</v>
      </c>
    </row>
    <row r="288" ht="36" spans="1:16">
      <c r="A288" s="36">
        <v>208</v>
      </c>
      <c r="B288" s="36">
        <v>20801</v>
      </c>
      <c r="C288" s="36" t="s">
        <v>221</v>
      </c>
      <c r="D288" s="37" t="s">
        <v>126</v>
      </c>
      <c r="E288" s="33" t="s">
        <v>259</v>
      </c>
      <c r="F288" s="38">
        <v>2.08</v>
      </c>
      <c r="G288" s="38">
        <v>2.08</v>
      </c>
      <c r="H288" s="38">
        <v>2.08</v>
      </c>
      <c r="I288" s="38">
        <v>0</v>
      </c>
      <c r="J288" s="38">
        <v>0</v>
      </c>
      <c r="K288" s="38">
        <v>0</v>
      </c>
      <c r="L288" s="38">
        <v>0</v>
      </c>
      <c r="M288" s="38">
        <v>0</v>
      </c>
      <c r="N288" s="38">
        <v>0</v>
      </c>
      <c r="O288" s="51">
        <v>0</v>
      </c>
      <c r="P288" s="52">
        <v>0</v>
      </c>
    </row>
    <row r="289" spans="1:16">
      <c r="A289" s="36"/>
      <c r="B289" s="36"/>
      <c r="C289" s="36"/>
      <c r="D289" s="37"/>
      <c r="E289" s="33" t="s">
        <v>260</v>
      </c>
      <c r="F289" s="38">
        <v>1.12</v>
      </c>
      <c r="G289" s="38">
        <v>1.12</v>
      </c>
      <c r="H289" s="38">
        <v>1.12</v>
      </c>
      <c r="I289" s="38">
        <v>0</v>
      </c>
      <c r="J289" s="38">
        <v>0</v>
      </c>
      <c r="K289" s="38">
        <v>0</v>
      </c>
      <c r="L289" s="38">
        <v>0</v>
      </c>
      <c r="M289" s="38">
        <v>0</v>
      </c>
      <c r="N289" s="38">
        <v>0</v>
      </c>
      <c r="O289" s="51">
        <v>0</v>
      </c>
      <c r="P289" s="52">
        <v>0</v>
      </c>
    </row>
    <row r="290" ht="36" spans="1:16">
      <c r="A290" s="36">
        <v>208</v>
      </c>
      <c r="B290" s="36">
        <v>20801</v>
      </c>
      <c r="C290" s="36" t="s">
        <v>221</v>
      </c>
      <c r="D290" s="37" t="s">
        <v>126</v>
      </c>
      <c r="E290" s="33" t="s">
        <v>259</v>
      </c>
      <c r="F290" s="38">
        <v>1.12</v>
      </c>
      <c r="G290" s="38">
        <v>1.12</v>
      </c>
      <c r="H290" s="38">
        <v>1.12</v>
      </c>
      <c r="I290" s="38">
        <v>0</v>
      </c>
      <c r="J290" s="38">
        <v>0</v>
      </c>
      <c r="K290" s="38">
        <v>0</v>
      </c>
      <c r="L290" s="38">
        <v>0</v>
      </c>
      <c r="M290" s="38">
        <v>0</v>
      </c>
      <c r="N290" s="38">
        <v>0</v>
      </c>
      <c r="O290" s="51">
        <v>0</v>
      </c>
      <c r="P290" s="52">
        <v>0</v>
      </c>
    </row>
    <row r="291" ht="24" spans="1:16">
      <c r="A291" s="36"/>
      <c r="B291" s="36"/>
      <c r="C291" s="36"/>
      <c r="D291" s="37" t="s">
        <v>128</v>
      </c>
      <c r="E291" s="33" t="s">
        <v>129</v>
      </c>
      <c r="F291" s="38">
        <v>0.85</v>
      </c>
      <c r="G291" s="38">
        <v>0.85</v>
      </c>
      <c r="H291" s="38">
        <v>0.85</v>
      </c>
      <c r="I291" s="38">
        <v>0</v>
      </c>
      <c r="J291" s="38">
        <v>0</v>
      </c>
      <c r="K291" s="38">
        <v>0</v>
      </c>
      <c r="L291" s="38">
        <v>0</v>
      </c>
      <c r="M291" s="38">
        <v>0</v>
      </c>
      <c r="N291" s="38">
        <v>0</v>
      </c>
      <c r="O291" s="51">
        <v>0</v>
      </c>
      <c r="P291" s="52">
        <v>0</v>
      </c>
    </row>
    <row r="292" spans="1:16">
      <c r="A292" s="36"/>
      <c r="B292" s="36"/>
      <c r="C292" s="36"/>
      <c r="D292" s="37"/>
      <c r="E292" s="33" t="s">
        <v>257</v>
      </c>
      <c r="F292" s="38">
        <v>0.69</v>
      </c>
      <c r="G292" s="38">
        <v>0.69</v>
      </c>
      <c r="H292" s="38">
        <v>0.69</v>
      </c>
      <c r="I292" s="38">
        <v>0</v>
      </c>
      <c r="J292" s="38">
        <v>0</v>
      </c>
      <c r="K292" s="38">
        <v>0</v>
      </c>
      <c r="L292" s="38">
        <v>0</v>
      </c>
      <c r="M292" s="38">
        <v>0</v>
      </c>
      <c r="N292" s="38">
        <v>0</v>
      </c>
      <c r="O292" s="51">
        <v>0</v>
      </c>
      <c r="P292" s="52">
        <v>0</v>
      </c>
    </row>
    <row r="293" ht="24" spans="1:16">
      <c r="A293" s="36">
        <v>208</v>
      </c>
      <c r="B293" s="36">
        <v>20801</v>
      </c>
      <c r="C293" s="36" t="s">
        <v>234</v>
      </c>
      <c r="D293" s="37" t="s">
        <v>130</v>
      </c>
      <c r="E293" s="33" t="s">
        <v>259</v>
      </c>
      <c r="F293" s="38">
        <v>0.69</v>
      </c>
      <c r="G293" s="38">
        <v>0.69</v>
      </c>
      <c r="H293" s="38">
        <v>0.69</v>
      </c>
      <c r="I293" s="38">
        <v>0</v>
      </c>
      <c r="J293" s="38">
        <v>0</v>
      </c>
      <c r="K293" s="38">
        <v>0</v>
      </c>
      <c r="L293" s="38">
        <v>0</v>
      </c>
      <c r="M293" s="38">
        <v>0</v>
      </c>
      <c r="N293" s="38">
        <v>0</v>
      </c>
      <c r="O293" s="51">
        <v>0</v>
      </c>
      <c r="P293" s="52">
        <v>0</v>
      </c>
    </row>
    <row r="294" spans="1:16">
      <c r="A294" s="36"/>
      <c r="B294" s="36"/>
      <c r="C294" s="36"/>
      <c r="D294" s="37"/>
      <c r="E294" s="33" t="s">
        <v>260</v>
      </c>
      <c r="F294" s="38">
        <v>0.16</v>
      </c>
      <c r="G294" s="38">
        <v>0.16</v>
      </c>
      <c r="H294" s="38">
        <v>0.16</v>
      </c>
      <c r="I294" s="38">
        <v>0</v>
      </c>
      <c r="J294" s="38">
        <v>0</v>
      </c>
      <c r="K294" s="38">
        <v>0</v>
      </c>
      <c r="L294" s="38">
        <v>0</v>
      </c>
      <c r="M294" s="38">
        <v>0</v>
      </c>
      <c r="N294" s="38">
        <v>0</v>
      </c>
      <c r="O294" s="51">
        <v>0</v>
      </c>
      <c r="P294" s="52">
        <v>0</v>
      </c>
    </row>
    <row r="295" ht="24" spans="1:16">
      <c r="A295" s="36">
        <v>208</v>
      </c>
      <c r="B295" s="36">
        <v>20801</v>
      </c>
      <c r="C295" s="36" t="s">
        <v>234</v>
      </c>
      <c r="D295" s="37" t="s">
        <v>130</v>
      </c>
      <c r="E295" s="33" t="s">
        <v>259</v>
      </c>
      <c r="F295" s="38">
        <v>0.16</v>
      </c>
      <c r="G295" s="38">
        <v>0.16</v>
      </c>
      <c r="H295" s="38">
        <v>0.16</v>
      </c>
      <c r="I295" s="38">
        <v>0</v>
      </c>
      <c r="J295" s="38">
        <v>0</v>
      </c>
      <c r="K295" s="38">
        <v>0</v>
      </c>
      <c r="L295" s="38">
        <v>0</v>
      </c>
      <c r="M295" s="38">
        <v>0</v>
      </c>
      <c r="N295" s="38">
        <v>0</v>
      </c>
      <c r="O295" s="51">
        <v>0</v>
      </c>
      <c r="P295" s="52">
        <v>0</v>
      </c>
    </row>
    <row r="296" spans="1:16">
      <c r="A296" s="36"/>
      <c r="B296" s="36"/>
      <c r="C296" s="36"/>
      <c r="D296" s="37" t="s">
        <v>136</v>
      </c>
      <c r="E296" s="33" t="s">
        <v>137</v>
      </c>
      <c r="F296" s="38">
        <v>0.66</v>
      </c>
      <c r="G296" s="38">
        <v>0.66</v>
      </c>
      <c r="H296" s="38">
        <v>0.66</v>
      </c>
      <c r="I296" s="38">
        <v>0</v>
      </c>
      <c r="J296" s="38">
        <v>0</v>
      </c>
      <c r="K296" s="38">
        <v>0</v>
      </c>
      <c r="L296" s="38">
        <v>0</v>
      </c>
      <c r="M296" s="38">
        <v>0</v>
      </c>
      <c r="N296" s="38">
        <v>0</v>
      </c>
      <c r="O296" s="51">
        <v>0</v>
      </c>
      <c r="P296" s="52">
        <v>0</v>
      </c>
    </row>
    <row r="297" spans="1:16">
      <c r="A297" s="36"/>
      <c r="B297" s="36"/>
      <c r="C297" s="36"/>
      <c r="D297" s="37"/>
      <c r="E297" s="33" t="s">
        <v>257</v>
      </c>
      <c r="F297" s="38">
        <v>0.42</v>
      </c>
      <c r="G297" s="38">
        <v>0.42</v>
      </c>
      <c r="H297" s="38">
        <v>0.42</v>
      </c>
      <c r="I297" s="38">
        <v>0</v>
      </c>
      <c r="J297" s="38">
        <v>0</v>
      </c>
      <c r="K297" s="38">
        <v>0</v>
      </c>
      <c r="L297" s="38">
        <v>0</v>
      </c>
      <c r="M297" s="38">
        <v>0</v>
      </c>
      <c r="N297" s="38">
        <v>0</v>
      </c>
      <c r="O297" s="51">
        <v>0</v>
      </c>
      <c r="P297" s="52">
        <v>0</v>
      </c>
    </row>
    <row r="298" ht="24" spans="1:16">
      <c r="A298" s="36">
        <v>208</v>
      </c>
      <c r="B298" s="36">
        <v>20805</v>
      </c>
      <c r="C298" s="36" t="s">
        <v>258</v>
      </c>
      <c r="D298" s="37" t="s">
        <v>138</v>
      </c>
      <c r="E298" s="33" t="s">
        <v>259</v>
      </c>
      <c r="F298" s="38">
        <v>0.42</v>
      </c>
      <c r="G298" s="38">
        <v>0.42</v>
      </c>
      <c r="H298" s="38">
        <v>0.42</v>
      </c>
      <c r="I298" s="38">
        <v>0</v>
      </c>
      <c r="J298" s="38">
        <v>0</v>
      </c>
      <c r="K298" s="38">
        <v>0</v>
      </c>
      <c r="L298" s="38">
        <v>0</v>
      </c>
      <c r="M298" s="38">
        <v>0</v>
      </c>
      <c r="N298" s="38">
        <v>0</v>
      </c>
      <c r="O298" s="51">
        <v>0</v>
      </c>
      <c r="P298" s="52">
        <v>0</v>
      </c>
    </row>
    <row r="299" spans="1:16">
      <c r="A299" s="36"/>
      <c r="B299" s="36"/>
      <c r="C299" s="36"/>
      <c r="D299" s="37"/>
      <c r="E299" s="33" t="s">
        <v>260</v>
      </c>
      <c r="F299" s="38">
        <v>0.24</v>
      </c>
      <c r="G299" s="38">
        <v>0.24</v>
      </c>
      <c r="H299" s="38">
        <v>0.24</v>
      </c>
      <c r="I299" s="38">
        <v>0</v>
      </c>
      <c r="J299" s="38">
        <v>0</v>
      </c>
      <c r="K299" s="38">
        <v>0</v>
      </c>
      <c r="L299" s="38">
        <v>0</v>
      </c>
      <c r="M299" s="38">
        <v>0</v>
      </c>
      <c r="N299" s="38">
        <v>0</v>
      </c>
      <c r="O299" s="51">
        <v>0</v>
      </c>
      <c r="P299" s="52">
        <v>0</v>
      </c>
    </row>
    <row r="300" ht="24" spans="1:16">
      <c r="A300" s="36">
        <v>208</v>
      </c>
      <c r="B300" s="36">
        <v>20805</v>
      </c>
      <c r="C300" s="36" t="s">
        <v>258</v>
      </c>
      <c r="D300" s="37" t="s">
        <v>138</v>
      </c>
      <c r="E300" s="33" t="s">
        <v>259</v>
      </c>
      <c r="F300" s="38">
        <v>0.24</v>
      </c>
      <c r="G300" s="38">
        <v>0.24</v>
      </c>
      <c r="H300" s="38">
        <v>0.24</v>
      </c>
      <c r="I300" s="38">
        <v>0</v>
      </c>
      <c r="J300" s="38">
        <v>0</v>
      </c>
      <c r="K300" s="38">
        <v>0</v>
      </c>
      <c r="L300" s="38">
        <v>0</v>
      </c>
      <c r="M300" s="38">
        <v>0</v>
      </c>
      <c r="N300" s="38">
        <v>0</v>
      </c>
      <c r="O300" s="51">
        <v>0</v>
      </c>
      <c r="P300" s="52">
        <v>0</v>
      </c>
    </row>
    <row r="301" spans="1:16">
      <c r="A301" s="36"/>
      <c r="B301" s="36"/>
      <c r="C301" s="36"/>
      <c r="D301" s="37" t="s">
        <v>140</v>
      </c>
      <c r="E301" s="33" t="s">
        <v>141</v>
      </c>
      <c r="F301" s="38">
        <v>0.3</v>
      </c>
      <c r="G301" s="38">
        <v>0.3</v>
      </c>
      <c r="H301" s="38">
        <v>0.3</v>
      </c>
      <c r="I301" s="38">
        <v>0</v>
      </c>
      <c r="J301" s="38">
        <v>0</v>
      </c>
      <c r="K301" s="38">
        <v>0</v>
      </c>
      <c r="L301" s="38">
        <v>0</v>
      </c>
      <c r="M301" s="38">
        <v>0</v>
      </c>
      <c r="N301" s="38">
        <v>0</v>
      </c>
      <c r="O301" s="51">
        <v>0</v>
      </c>
      <c r="P301" s="52">
        <v>0</v>
      </c>
    </row>
    <row r="302" spans="1:16">
      <c r="A302" s="36"/>
      <c r="B302" s="36"/>
      <c r="C302" s="36"/>
      <c r="D302" s="37"/>
      <c r="E302" s="33" t="s">
        <v>257</v>
      </c>
      <c r="F302" s="38">
        <v>0.22</v>
      </c>
      <c r="G302" s="38">
        <v>0.22</v>
      </c>
      <c r="H302" s="38">
        <v>0.22</v>
      </c>
      <c r="I302" s="38">
        <v>0</v>
      </c>
      <c r="J302" s="38">
        <v>0</v>
      </c>
      <c r="K302" s="38">
        <v>0</v>
      </c>
      <c r="L302" s="38">
        <v>0</v>
      </c>
      <c r="M302" s="38">
        <v>0</v>
      </c>
      <c r="N302" s="38">
        <v>0</v>
      </c>
      <c r="O302" s="51">
        <v>0</v>
      </c>
      <c r="P302" s="52">
        <v>0</v>
      </c>
    </row>
    <row r="303" ht="24" spans="1:16">
      <c r="A303" s="36">
        <v>208</v>
      </c>
      <c r="B303" s="36">
        <v>20805</v>
      </c>
      <c r="C303" s="36" t="s">
        <v>258</v>
      </c>
      <c r="D303" s="37" t="s">
        <v>142</v>
      </c>
      <c r="E303" s="33" t="s">
        <v>259</v>
      </c>
      <c r="F303" s="38">
        <v>0.22</v>
      </c>
      <c r="G303" s="38">
        <v>0.22</v>
      </c>
      <c r="H303" s="38">
        <v>0.22</v>
      </c>
      <c r="I303" s="38">
        <v>0</v>
      </c>
      <c r="J303" s="38">
        <v>0</v>
      </c>
      <c r="K303" s="38">
        <v>0</v>
      </c>
      <c r="L303" s="38">
        <v>0</v>
      </c>
      <c r="M303" s="38">
        <v>0</v>
      </c>
      <c r="N303" s="38">
        <v>0</v>
      </c>
      <c r="O303" s="51">
        <v>0</v>
      </c>
      <c r="P303" s="52">
        <v>0</v>
      </c>
    </row>
    <row r="304" spans="1:16">
      <c r="A304" s="36"/>
      <c r="B304" s="36"/>
      <c r="C304" s="36"/>
      <c r="D304" s="37"/>
      <c r="E304" s="33" t="s">
        <v>260</v>
      </c>
      <c r="F304" s="38">
        <v>0.08</v>
      </c>
      <c r="G304" s="38">
        <v>0.08</v>
      </c>
      <c r="H304" s="38">
        <v>0.08</v>
      </c>
      <c r="I304" s="38">
        <v>0</v>
      </c>
      <c r="J304" s="38">
        <v>0</v>
      </c>
      <c r="K304" s="38">
        <v>0</v>
      </c>
      <c r="L304" s="38">
        <v>0</v>
      </c>
      <c r="M304" s="38">
        <v>0</v>
      </c>
      <c r="N304" s="38">
        <v>0</v>
      </c>
      <c r="O304" s="51">
        <v>0</v>
      </c>
      <c r="P304" s="52">
        <v>0</v>
      </c>
    </row>
    <row r="305" ht="24" spans="1:16">
      <c r="A305" s="36">
        <v>208</v>
      </c>
      <c r="B305" s="36">
        <v>20805</v>
      </c>
      <c r="C305" s="36" t="s">
        <v>258</v>
      </c>
      <c r="D305" s="37" t="s">
        <v>142</v>
      </c>
      <c r="E305" s="33" t="s">
        <v>259</v>
      </c>
      <c r="F305" s="38">
        <v>0.08</v>
      </c>
      <c r="G305" s="38">
        <v>0.08</v>
      </c>
      <c r="H305" s="38">
        <v>0.08</v>
      </c>
      <c r="I305" s="38">
        <v>0</v>
      </c>
      <c r="J305" s="38">
        <v>0</v>
      </c>
      <c r="K305" s="38">
        <v>0</v>
      </c>
      <c r="L305" s="38">
        <v>0</v>
      </c>
      <c r="M305" s="38">
        <v>0</v>
      </c>
      <c r="N305" s="38">
        <v>0</v>
      </c>
      <c r="O305" s="51">
        <v>0</v>
      </c>
      <c r="P305" s="52">
        <v>0</v>
      </c>
    </row>
  </sheetData>
  <mergeCells count="19">
    <mergeCell ref="A2:E2"/>
    <mergeCell ref="A4:C4"/>
    <mergeCell ref="G4:J4"/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5:J6"/>
    <mergeCell ref="K4:K6"/>
    <mergeCell ref="L4:L6"/>
    <mergeCell ref="M4:M6"/>
    <mergeCell ref="N4:N6"/>
    <mergeCell ref="O4:O6"/>
    <mergeCell ref="P4:P6"/>
  </mergeCells>
  <pageMargins left="1.77152777777778" right="0.75" top="1" bottom="1" header="0.511805555555556" footer="0.51180555555555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4"/>
  <sheetViews>
    <sheetView tabSelected="1" workbookViewId="0">
      <selection activeCell="S29" sqref="S29"/>
    </sheetView>
  </sheetViews>
  <sheetFormatPr defaultColWidth="9" defaultRowHeight="13.5"/>
  <cols>
    <col min="1" max="1" width="8.25" style="1" customWidth="1"/>
    <col min="2" max="2" width="6.375" style="1" customWidth="1"/>
    <col min="3" max="4" width="6.875" style="1" customWidth="1"/>
    <col min="5" max="19" width="6.75" style="1" customWidth="1"/>
    <col min="20" max="16384" width="9" style="1"/>
  </cols>
  <sheetData>
    <row r="1" s="1" customFormat="1" spans="1:1">
      <c r="A1" s="2"/>
    </row>
    <row r="2" s="1" customFormat="1" ht="34" customHeight="1" spans="1:19">
      <c r="A2" s="3" t="s">
        <v>261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spans="19:19">
      <c r="S3" s="5" t="s">
        <v>11</v>
      </c>
    </row>
    <row r="4" s="1" customFormat="1" spans="1:19">
      <c r="A4" s="11" t="s">
        <v>90</v>
      </c>
      <c r="B4" s="11" t="s">
        <v>262</v>
      </c>
      <c r="C4" s="12" t="s">
        <v>263</v>
      </c>
      <c r="D4" s="12" t="s">
        <v>101</v>
      </c>
      <c r="E4" s="13" t="s">
        <v>209</v>
      </c>
      <c r="F4" s="13"/>
      <c r="G4" s="13"/>
      <c r="H4" s="13"/>
      <c r="I4" s="17" t="s">
        <v>210</v>
      </c>
      <c r="J4" s="17"/>
      <c r="K4" s="17"/>
      <c r="L4" s="17"/>
      <c r="M4" s="17"/>
      <c r="N4" s="17"/>
      <c r="O4" s="17"/>
      <c r="P4" s="12" t="s">
        <v>211</v>
      </c>
      <c r="Q4" s="12" t="s">
        <v>212</v>
      </c>
      <c r="R4" s="12" t="s">
        <v>213</v>
      </c>
      <c r="S4" s="12" t="s">
        <v>214</v>
      </c>
    </row>
    <row r="5" s="1" customFormat="1" spans="1:19">
      <c r="A5" s="11"/>
      <c r="B5" s="11"/>
      <c r="C5" s="12"/>
      <c r="D5" s="12"/>
      <c r="E5" s="12" t="s">
        <v>109</v>
      </c>
      <c r="F5" s="12" t="s">
        <v>188</v>
      </c>
      <c r="G5" s="14" t="s">
        <v>189</v>
      </c>
      <c r="H5" s="12" t="s">
        <v>190</v>
      </c>
      <c r="I5" s="12" t="s">
        <v>109</v>
      </c>
      <c r="J5" s="17" t="s">
        <v>191</v>
      </c>
      <c r="K5" s="17"/>
      <c r="L5" s="17"/>
      <c r="M5" s="17"/>
      <c r="N5" s="12" t="s">
        <v>195</v>
      </c>
      <c r="O5" s="12" t="s">
        <v>197</v>
      </c>
      <c r="P5" s="12"/>
      <c r="Q5" s="12"/>
      <c r="R5" s="12"/>
      <c r="S5" s="12"/>
    </row>
    <row r="6" s="1" customFormat="1" ht="36" spans="1:19">
      <c r="A6" s="11"/>
      <c r="B6" s="11"/>
      <c r="C6" s="12"/>
      <c r="D6" s="12"/>
      <c r="E6" s="12"/>
      <c r="F6" s="12"/>
      <c r="G6" s="14"/>
      <c r="H6" s="12"/>
      <c r="I6" s="12"/>
      <c r="J6" s="17" t="s">
        <v>101</v>
      </c>
      <c r="K6" s="17" t="s">
        <v>215</v>
      </c>
      <c r="L6" s="17" t="s">
        <v>193</v>
      </c>
      <c r="M6" s="17" t="s">
        <v>194</v>
      </c>
      <c r="N6" s="12"/>
      <c r="O6" s="12"/>
      <c r="P6" s="12"/>
      <c r="Q6" s="12"/>
      <c r="R6" s="12"/>
      <c r="S6" s="12"/>
    </row>
    <row r="7" s="1" customFormat="1" spans="1:19">
      <c r="A7" s="15" t="s">
        <v>115</v>
      </c>
      <c r="B7" s="15" t="s">
        <v>115</v>
      </c>
      <c r="C7" s="15" t="s">
        <v>115</v>
      </c>
      <c r="D7" s="15">
        <v>1</v>
      </c>
      <c r="E7" s="15">
        <v>2</v>
      </c>
      <c r="F7" s="15">
        <v>3</v>
      </c>
      <c r="G7" s="15">
        <v>4</v>
      </c>
      <c r="H7" s="15">
        <v>5</v>
      </c>
      <c r="I7" s="15">
        <v>6</v>
      </c>
      <c r="J7" s="15">
        <v>7</v>
      </c>
      <c r="K7" s="15">
        <v>8</v>
      </c>
      <c r="L7" s="15">
        <v>9</v>
      </c>
      <c r="M7" s="15">
        <v>10</v>
      </c>
      <c r="N7" s="15">
        <v>11</v>
      </c>
      <c r="O7" s="15">
        <v>12</v>
      </c>
      <c r="P7" s="15">
        <v>13</v>
      </c>
      <c r="Q7" s="15">
        <v>14</v>
      </c>
      <c r="R7" s="15">
        <v>15</v>
      </c>
      <c r="S7" s="15">
        <v>16</v>
      </c>
    </row>
    <row r="8" s="1" customFormat="1" spans="1:19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s="1" customFormat="1" spans="1:19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</row>
    <row r="10" s="1" customFormat="1" spans="1:19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</row>
    <row r="11" s="1" customFormat="1" spans="1:19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</row>
    <row r="12" s="1" customFormat="1" spans="1:19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</row>
    <row r="13" s="1" customFormat="1" spans="1:19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="1" customFormat="1" spans="1:19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</row>
    <row r="15" s="1" customFormat="1" spans="1:19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</row>
    <row r="16" s="1" customFormat="1" spans="1:19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</row>
    <row r="17" s="1" customFormat="1" spans="1:19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</row>
    <row r="18" s="1" customFormat="1" spans="1:19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</row>
    <row r="19" s="1" customFormat="1" spans="1:19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</row>
    <row r="20" s="1" customFormat="1" spans="1:19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</row>
    <row r="21" s="1" customFormat="1" spans="1:19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</row>
    <row r="22" s="1" customFormat="1" spans="1:19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</row>
    <row r="23" s="1" customFormat="1" spans="1:19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</row>
    <row r="24" s="1" customFormat="1" spans="1:19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</sheetData>
  <mergeCells count="18">
    <mergeCell ref="A2:S2"/>
    <mergeCell ref="I4:O4"/>
    <mergeCell ref="J5:M5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N5:N6"/>
    <mergeCell ref="O5:O6"/>
    <mergeCell ref="P4:P6"/>
    <mergeCell ref="Q4:Q6"/>
    <mergeCell ref="R4:R6"/>
    <mergeCell ref="S4:S6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E31" sqref="E31"/>
    </sheetView>
  </sheetViews>
  <sheetFormatPr defaultColWidth="9" defaultRowHeight="13.5" outlineLevelCol="4"/>
  <cols>
    <col min="1" max="1" width="35.75" style="1" customWidth="1"/>
    <col min="2" max="4" width="15.75" style="1" customWidth="1"/>
    <col min="5" max="5" width="45.375" style="1" customWidth="1"/>
    <col min="6" max="16384" width="9" style="1"/>
  </cols>
  <sheetData>
    <row r="1" ht="19" customHeight="1" spans="1:1">
      <c r="A1" s="2"/>
    </row>
    <row r="2" s="1" customFormat="1" ht="32" customHeight="1" spans="1:5">
      <c r="A2" s="3" t="s">
        <v>264</v>
      </c>
      <c r="B2" s="4"/>
      <c r="C2" s="4"/>
      <c r="D2" s="4"/>
      <c r="E2" s="4"/>
    </row>
    <row r="3" s="1" customFormat="1" ht="21" customHeight="1" spans="5:5">
      <c r="E3" s="5" t="s">
        <v>11</v>
      </c>
    </row>
    <row r="4" s="1" customFormat="1" ht="29" customHeight="1" spans="1:5">
      <c r="A4" s="6" t="s">
        <v>265</v>
      </c>
      <c r="B4" s="7" t="s">
        <v>266</v>
      </c>
      <c r="C4" s="7" t="s">
        <v>267</v>
      </c>
      <c r="D4" s="7" t="s">
        <v>268</v>
      </c>
      <c r="E4" s="7" t="s">
        <v>269</v>
      </c>
    </row>
    <row r="5" s="1" customFormat="1" ht="29" customHeight="1" spans="1:5">
      <c r="A5" s="6" t="s">
        <v>270</v>
      </c>
      <c r="B5" s="7">
        <f>SUM(B6:B8)</f>
        <v>21.54</v>
      </c>
      <c r="C5" s="7">
        <f>SUM(C6:C8)</f>
        <v>21.51</v>
      </c>
      <c r="D5" s="7">
        <f>SUM(D6:D8)</f>
        <v>-0.03</v>
      </c>
      <c r="E5" s="8" t="s">
        <v>271</v>
      </c>
    </row>
    <row r="6" s="1" customFormat="1" ht="29" customHeight="1" spans="1:5">
      <c r="A6" s="9" t="s">
        <v>272</v>
      </c>
      <c r="B6" s="7"/>
      <c r="C6" s="7"/>
      <c r="D6" s="7"/>
      <c r="E6" s="7"/>
    </row>
    <row r="7" s="1" customFormat="1" ht="29" customHeight="1" spans="1:5">
      <c r="A7" s="9" t="s">
        <v>273</v>
      </c>
      <c r="B7" s="8">
        <v>3.54</v>
      </c>
      <c r="C7" s="8">
        <v>3.51</v>
      </c>
      <c r="D7" s="8">
        <v>-0.03</v>
      </c>
      <c r="E7" s="8" t="s">
        <v>271</v>
      </c>
    </row>
    <row r="8" s="1" customFormat="1" ht="29" customHeight="1" spans="1:5">
      <c r="A8" s="9" t="s">
        <v>274</v>
      </c>
      <c r="B8" s="10">
        <v>18</v>
      </c>
      <c r="C8" s="10">
        <v>18</v>
      </c>
      <c r="D8" s="10"/>
      <c r="E8" s="8"/>
    </row>
    <row r="9" s="1" customFormat="1" ht="29" customHeight="1" spans="1:5">
      <c r="A9" s="9" t="s">
        <v>275</v>
      </c>
      <c r="B9" s="10">
        <v>18</v>
      </c>
      <c r="C9" s="10">
        <v>18</v>
      </c>
      <c r="D9" s="10"/>
      <c r="E9" s="8"/>
    </row>
    <row r="10" s="1" customFormat="1" ht="29" customHeight="1" spans="1:5">
      <c r="A10" s="9" t="s">
        <v>276</v>
      </c>
      <c r="B10" s="10"/>
      <c r="C10" s="10"/>
      <c r="D10" s="10"/>
      <c r="E10" s="8"/>
    </row>
    <row r="11" s="1" customFormat="1" ht="29" customHeight="1"/>
  </sheetData>
  <mergeCells count="1">
    <mergeCell ref="A2:E2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目录</vt:lpstr>
      <vt:lpstr>收支预算总表</vt:lpstr>
      <vt:lpstr>收入预算总表</vt:lpstr>
      <vt:lpstr>支出预算总表</vt:lpstr>
      <vt:lpstr>财政拨款收支总表</vt:lpstr>
      <vt:lpstr>一般公共预算支出表</vt:lpstr>
      <vt:lpstr>一般公共预算基本支出表</vt:lpstr>
      <vt:lpstr>政府性基金预算支出表</vt:lpstr>
      <vt:lpstr>三公经费支出表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WPS_1625883245</cp:lastModifiedBy>
  <dcterms:created xsi:type="dcterms:W3CDTF">2019-01-21T04:00:00Z</dcterms:created>
  <dcterms:modified xsi:type="dcterms:W3CDTF">2025-07-16T07:25:47Z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41B7F18195874E619C6A74AAC584CF47_12</vt:lpwstr>
  </property>
</Properties>
</file>